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/Users/aljosa/Desktop/"/>
    </mc:Choice>
  </mc:AlternateContent>
  <xr:revisionPtr revIDLastSave="0" documentId="13_ncr:1_{E46D1F7D-88C1-BB46-AA14-3CD92EF2CEF3}" xr6:coauthVersionLast="36" xr6:coauthVersionMax="46" xr10:uidLastSave="{00000000-0000-0000-0000-000000000000}"/>
  <bookViews>
    <workbookView xWindow="0" yWindow="500" windowWidth="28800" windowHeight="15940" activeTab="2" xr2:uid="{29EA5655-29A8-490A-8367-F26D77752057}"/>
  </bookViews>
  <sheets>
    <sheet name="PROJEKT GEOTEHNIKA" sheetId="30" r:id="rId1"/>
    <sheet name="PROJEKT SEVER" sheetId="8" r:id="rId2"/>
    <sheet name="PROJEKT JUG" sheetId="26" r:id="rId3"/>
    <sheet name="PROJEKT KOLE" sheetId="28" r:id="rId4"/>
    <sheet name="PROJEKT OBJEKTI" sheetId="29" r:id="rId5"/>
    <sheet name="PROJEKT OKOLJE" sheetId="31" r:id="rId6"/>
    <sheet name="PROJEKT EU" sheetId="27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6" l="1"/>
  <c r="D9" i="27" l="1"/>
  <c r="F26" i="31"/>
  <c r="F25" i="31"/>
  <c r="F24" i="31"/>
  <c r="F23" i="31"/>
  <c r="F22" i="31"/>
  <c r="F21" i="31"/>
  <c r="F20" i="31"/>
  <c r="F19" i="31"/>
  <c r="F18" i="31"/>
  <c r="F17" i="31"/>
  <c r="F15" i="31"/>
  <c r="F14" i="31"/>
  <c r="F13" i="31"/>
  <c r="F12" i="31"/>
  <c r="F11" i="31"/>
  <c r="F9" i="31"/>
  <c r="F26" i="30"/>
  <c r="F25" i="30"/>
  <c r="F24" i="30"/>
  <c r="F23" i="30"/>
  <c r="F22" i="30"/>
  <c r="F21" i="30"/>
  <c r="F20" i="30"/>
  <c r="F19" i="30"/>
  <c r="F18" i="30"/>
  <c r="F17" i="30"/>
  <c r="F15" i="30"/>
  <c r="F14" i="30"/>
  <c r="F13" i="30"/>
  <c r="F12" i="30"/>
  <c r="F11" i="30"/>
  <c r="F9" i="30"/>
  <c r="F26" i="29"/>
  <c r="F25" i="29"/>
  <c r="F24" i="29"/>
  <c r="F23" i="29"/>
  <c r="F22" i="29"/>
  <c r="F21" i="29"/>
  <c r="F20" i="29"/>
  <c r="F19" i="29"/>
  <c r="F18" i="29"/>
  <c r="F17" i="29"/>
  <c r="F15" i="29"/>
  <c r="F14" i="29"/>
  <c r="F13" i="29"/>
  <c r="F12" i="29"/>
  <c r="F11" i="29"/>
  <c r="F9" i="29"/>
  <c r="F26" i="28"/>
  <c r="F25" i="28"/>
  <c r="F24" i="28"/>
  <c r="F23" i="28"/>
  <c r="F22" i="28"/>
  <c r="F21" i="28"/>
  <c r="F20" i="28"/>
  <c r="F19" i="28"/>
  <c r="F18" i="28"/>
  <c r="F17" i="28"/>
  <c r="F15" i="28"/>
  <c r="F14" i="28"/>
  <c r="F13" i="28"/>
  <c r="F12" i="28"/>
  <c r="F11" i="28"/>
  <c r="F9" i="28"/>
  <c r="F16" i="27"/>
  <c r="F27" i="27"/>
  <c r="F26" i="27"/>
  <c r="F25" i="27"/>
  <c r="F24" i="27"/>
  <c r="F23" i="27"/>
  <c r="F22" i="27"/>
  <c r="F21" i="27"/>
  <c r="F20" i="27"/>
  <c r="F19" i="27"/>
  <c r="F18" i="27"/>
  <c r="F15" i="27"/>
  <c r="F14" i="27"/>
  <c r="F13" i="27"/>
  <c r="F12" i="27"/>
  <c r="F11" i="27"/>
  <c r="F9" i="27"/>
  <c r="F26" i="26"/>
  <c r="F25" i="26"/>
  <c r="F24" i="26"/>
  <c r="F22" i="26"/>
  <c r="F21" i="26"/>
  <c r="F20" i="26"/>
  <c r="F19" i="26"/>
  <c r="F18" i="26"/>
  <c r="F17" i="26"/>
  <c r="F15" i="26"/>
  <c r="F14" i="26"/>
  <c r="F13" i="26"/>
  <c r="F12" i="26"/>
  <c r="F11" i="26"/>
  <c r="F9" i="26"/>
  <c r="F27" i="26" l="1"/>
  <c r="F28" i="26" s="1"/>
  <c r="F27" i="31"/>
  <c r="F29" i="31" s="1"/>
  <c r="F27" i="30"/>
  <c r="F29" i="30" s="1"/>
  <c r="F27" i="29"/>
  <c r="F29" i="29" s="1"/>
  <c r="F27" i="28"/>
  <c r="F28" i="28" s="1"/>
  <c r="F28" i="27"/>
  <c r="F29" i="27" s="1"/>
  <c r="F29" i="26" l="1"/>
  <c r="F30" i="27"/>
  <c r="F28" i="31"/>
  <c r="F28" i="30"/>
  <c r="F28" i="29"/>
  <c r="F29" i="28"/>
  <c r="F21" i="8" l="1"/>
  <c r="F22" i="8"/>
  <c r="F23" i="8"/>
  <c r="F24" i="8"/>
  <c r="F25" i="8"/>
  <c r="F26" i="8"/>
  <c r="F11" i="8"/>
  <c r="F12" i="8"/>
  <c r="F13" i="8"/>
  <c r="F14" i="8"/>
  <c r="F15" i="8"/>
  <c r="F17" i="8"/>
  <c r="F18" i="8"/>
  <c r="F19" i="8"/>
  <c r="F20" i="8"/>
  <c r="F9" i="8"/>
  <c r="F27" i="8" l="1"/>
  <c r="F29" i="8" s="1"/>
  <c r="F28" i="8" l="1"/>
</calcChain>
</file>

<file path=xl/sharedStrings.xml><?xml version="1.0" encoding="utf-8"?>
<sst xmlns="http://schemas.openxmlformats.org/spreadsheetml/2006/main" count="472" uniqueCount="63">
  <si>
    <t>PONUDBENA CENA SKLOPA</t>
  </si>
  <si>
    <t>SPECIFIKACIJA PONUDBENE CENE
"PROJEKT SEVER"</t>
  </si>
  <si>
    <t>NAZIV STORITVE</t>
  </si>
  <si>
    <t>ŠT.</t>
  </si>
  <si>
    <t xml:space="preserve">1. </t>
  </si>
  <si>
    <t>A.1</t>
  </si>
  <si>
    <t>A.2</t>
  </si>
  <si>
    <t>A.3</t>
  </si>
  <si>
    <t>A.4</t>
  </si>
  <si>
    <t>A.5</t>
  </si>
  <si>
    <t>B.1</t>
  </si>
  <si>
    <t>B.2</t>
  </si>
  <si>
    <t>B.3. </t>
  </si>
  <si>
    <t>C.1</t>
  </si>
  <si>
    <t>C.2</t>
  </si>
  <si>
    <t>D.1</t>
  </si>
  <si>
    <t>D.2</t>
  </si>
  <si>
    <t>D.3</t>
  </si>
  <si>
    <t>D.4</t>
  </si>
  <si>
    <t>IN.1 </t>
  </si>
  <si>
    <t>ura</t>
  </si>
  <si>
    <t>kom</t>
  </si>
  <si>
    <t>SKUPAJ brez DDV</t>
  </si>
  <si>
    <t>DDV 22%</t>
  </si>
  <si>
    <t>SKUPAJ z DDV</t>
  </si>
  <si>
    <t>SPECIFIKACIJA PONUDBENE CENE
"PROJEKT KOLESARSKE POVEZAVE"</t>
  </si>
  <si>
    <t>SPECIFIKACIJA PONUDBENE CENE
"PROJEKT OBJEKTI"</t>
  </si>
  <si>
    <t>SPECIFIKACIJA PONUDBENE CENE
"PROJEKT GEOTEHNIKA"</t>
  </si>
  <si>
    <t>SPECIFIKACIJA PONUDBENE CENE
"PROJEKT OKOLJE"</t>
  </si>
  <si>
    <t>SPECIFIKACIJA PONUDBENE CENE
"PROJEKT EU"</t>
  </si>
  <si>
    <t>A.6</t>
  </si>
  <si>
    <t xml:space="preserve">Izdelava projektnih nalog za analizo stroškov in koristi investicijskih projektov (CBA)	</t>
  </si>
  <si>
    <t>IZDELAVA PROJEKTNIH NALOG ZA NASLEDNJE UKREPE:</t>
  </si>
  <si>
    <t>novogradnje (NOVO), kolesarske povezave (KOLE)</t>
  </si>
  <si>
    <t>obvoznice (OBVO)</t>
  </si>
  <si>
    <t>novogradnje premostitvenih objektov (OBJN), nadomestne gradnje premostitvenih objektov (OBJD)</t>
  </si>
  <si>
    <t>ureditev cest skozi naselja (URED)</t>
  </si>
  <si>
    <t>rekonstrukcije (REKO), rekonstrukcije premostitvenih objektov (OBJR), sanacije premostitvenih objektov (OBJS)</t>
  </si>
  <si>
    <t>obnove cest (OBNO), modernizacija ceste (MODE), sanacija propustov (PROP)</t>
  </si>
  <si>
    <t>aanacija brežin (BREZ), aanacija plazov (PLAZ), aanacija opornih in podpornih konstrukcij (ZIDS)</t>
  </si>
  <si>
    <t>preplastitev voziščne konstrukcije  (PREP), ureditev križišč (KRIŽ)</t>
  </si>
  <si>
    <t>varstvo okolja zaradi prometa (OKOL)</t>
  </si>
  <si>
    <t xml:space="preserve">izdelava projektnih nalog za izvedbeni načrt </t>
  </si>
  <si>
    <t xml:space="preserve">izdelava dokumentov identifikacije investicijskih projektov (DIIP) </t>
  </si>
  <si>
    <t>izdelava poročila o izvedbi investicijskih projektov oziroma poročila o zaključku investicije</t>
  </si>
  <si>
    <t xml:space="preserve">izdelava poročil o učinkih investicije za investicijske projekte </t>
  </si>
  <si>
    <t>izdelava projektnih nalog za predinvesticijske zasnove (PIZ)</t>
  </si>
  <si>
    <t>izdelava projektnih nalog za investicijski program (INV-P)</t>
  </si>
  <si>
    <t>INVESTICIJSKA DOKUMENTACIJA:</t>
  </si>
  <si>
    <t>(1)</t>
  </si>
  <si>
    <t>(2)</t>
  </si>
  <si>
    <t>(3)</t>
  </si>
  <si>
    <t>(4)=(2)*(3)</t>
  </si>
  <si>
    <t>ENOTA MERE</t>
  </si>
  <si>
    <t>KOLIČINA</t>
  </si>
  <si>
    <t>CENA NA ENOTO 
v EUR 
brez DDV</t>
  </si>
  <si>
    <t>SKUPNA CENA
v EUR 
brez DDV</t>
  </si>
  <si>
    <t>PONUDNIK (vpišite naziv ponudnika)</t>
  </si>
  <si>
    <t>KONZULTANTSKE STORITVE</t>
  </si>
  <si>
    <t>konzultantske storitve strokovnjakov</t>
  </si>
  <si>
    <t>SPECIFIKACIJA PONUDBENE CENE
"PROJEKT JUG"</t>
  </si>
  <si>
    <t>sanacija brežin (BREZ), sanacija plazov (PLAZ), sanacija opornih in podpornih konstrukcij (ZIDS)</t>
  </si>
  <si>
    <t>sanacija brežin (BREZ), aanacija plazov (PLAZ), aanacija opornih in podpornih konstrukcij (ZIDS)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</si>
</sst>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wrapText="1"/>
    </xf>
    <xf numFmtId="44" fontId="6" fillId="0" borderId="1" xfId="0" applyNumberFormat="1" applyFont="1" applyBorder="1" applyAlignment="1">
      <alignment horizontal="center" vertical="center"/>
    </xf>
    <xf numFmtId="49" fontId="10" fillId="0" borderId="0" xfId="0" applyNumberFormat="1" applyFont="1"/>
    <xf numFmtId="49" fontId="1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9FA4-4D44-4A7A-9CD1-BEB62E17A2D0}">
  <sheetPr>
    <pageSetUpPr fitToPage="1"/>
  </sheetPr>
  <dimension ref="A1:F29"/>
  <sheetViews>
    <sheetView zoomScale="125" zoomScaleNormal="85" workbookViewId="0">
      <selection activeCell="B26" sqref="B26"/>
    </sheetView>
  </sheetViews>
  <sheetFormatPr baseColWidth="10" defaultColWidth="9.1640625" defaultRowHeight="14" x14ac:dyDescent="0.15"/>
  <cols>
    <col min="1" max="1" width="8.33203125" style="1" customWidth="1"/>
    <col min="2" max="2" width="59.5" style="1" customWidth="1"/>
    <col min="3" max="3" width="9" style="2" customWidth="1"/>
    <col min="4" max="4" width="10.1640625" style="3" customWidth="1"/>
    <col min="5" max="5" width="20.1640625" style="3" customWidth="1"/>
    <col min="6" max="6" width="24.6640625" style="3" customWidth="1"/>
    <col min="7" max="16384" width="9.1640625" style="1"/>
  </cols>
  <sheetData>
    <row r="1" spans="1:6" ht="42" customHeight="1" x14ac:dyDescent="0.15"/>
    <row r="2" spans="1:6" ht="62" customHeight="1" x14ac:dyDescent="0.15">
      <c r="A2" s="30" t="s">
        <v>27</v>
      </c>
      <c r="B2" s="30"/>
      <c r="C2" s="30"/>
      <c r="D2" s="30"/>
      <c r="E2" s="30"/>
      <c r="F2" s="30"/>
    </row>
    <row r="3" spans="1:6" ht="36.75" customHeight="1" x14ac:dyDescent="0.15">
      <c r="A3" s="31" t="s">
        <v>57</v>
      </c>
      <c r="B3" s="32"/>
      <c r="C3" s="32"/>
      <c r="D3" s="32"/>
      <c r="E3" s="32"/>
      <c r="F3" s="32"/>
    </row>
    <row r="5" spans="1:6" s="10" customFormat="1" ht="21" customHeight="1" x14ac:dyDescent="0.15">
      <c r="A5" s="33" t="s">
        <v>3</v>
      </c>
      <c r="B5" s="33" t="s">
        <v>2</v>
      </c>
      <c r="C5" s="34" t="s">
        <v>0</v>
      </c>
      <c r="D5" s="34"/>
      <c r="E5" s="34"/>
      <c r="F5" s="34"/>
    </row>
    <row r="6" spans="1:6" s="10" customFormat="1" ht="75" customHeight="1" x14ac:dyDescent="0.15">
      <c r="A6" s="33"/>
      <c r="B6" s="33"/>
      <c r="C6" s="24" t="s">
        <v>53</v>
      </c>
      <c r="D6" s="24" t="s">
        <v>54</v>
      </c>
      <c r="E6" s="24" t="s">
        <v>55</v>
      </c>
      <c r="F6" s="24" t="s">
        <v>56</v>
      </c>
    </row>
    <row r="7" spans="1:6" s="15" customFormat="1" ht="12.5" customHeight="1" x14ac:dyDescent="0.15">
      <c r="A7" s="16"/>
      <c r="B7" s="16"/>
      <c r="C7" s="16" t="s">
        <v>49</v>
      </c>
      <c r="D7" s="16" t="s">
        <v>50</v>
      </c>
      <c r="E7" s="16" t="s">
        <v>51</v>
      </c>
      <c r="F7" s="16" t="s">
        <v>52</v>
      </c>
    </row>
    <row r="8" spans="1:6" s="15" customFormat="1" ht="12.5" customHeight="1" x14ac:dyDescent="0.15">
      <c r="A8" s="16"/>
      <c r="B8" s="17" t="s">
        <v>58</v>
      </c>
      <c r="C8" s="16"/>
      <c r="D8" s="16"/>
      <c r="E8" s="16"/>
      <c r="F8" s="16"/>
    </row>
    <row r="9" spans="1:6" s="10" customFormat="1" x14ac:dyDescent="0.15">
      <c r="A9" s="11" t="s">
        <v>4</v>
      </c>
      <c r="B9" s="6" t="s">
        <v>59</v>
      </c>
      <c r="C9" s="4" t="s">
        <v>20</v>
      </c>
      <c r="D9" s="5">
        <v>51410</v>
      </c>
      <c r="E9" s="14"/>
      <c r="F9" s="14">
        <f>ROUND(D9*E9,2)</f>
        <v>0</v>
      </c>
    </row>
    <row r="10" spans="1:6" s="10" customFormat="1" x14ac:dyDescent="0.15">
      <c r="A10" s="18"/>
      <c r="B10" s="17" t="s">
        <v>48</v>
      </c>
      <c r="C10" s="19"/>
      <c r="D10" s="20"/>
      <c r="E10" s="21"/>
      <c r="F10" s="21"/>
    </row>
    <row r="11" spans="1:6" s="10" customFormat="1" x14ac:dyDescent="0.15">
      <c r="A11" s="12" t="s">
        <v>5</v>
      </c>
      <c r="B11" s="6" t="s">
        <v>43</v>
      </c>
      <c r="C11" s="4" t="s">
        <v>21</v>
      </c>
      <c r="D11" s="5">
        <v>102</v>
      </c>
      <c r="E11" s="14"/>
      <c r="F11" s="14">
        <f t="shared" ref="F11:F26" si="0">ROUND(D11*E11,2)</f>
        <v>0</v>
      </c>
    </row>
    <row r="12" spans="1:6" s="10" customFormat="1" ht="28" x14ac:dyDescent="0.15">
      <c r="A12" s="12" t="s">
        <v>6</v>
      </c>
      <c r="B12" s="6" t="s">
        <v>44</v>
      </c>
      <c r="C12" s="4" t="s">
        <v>21</v>
      </c>
      <c r="D12" s="5">
        <v>310</v>
      </c>
      <c r="E12" s="14"/>
      <c r="F12" s="14">
        <f t="shared" si="0"/>
        <v>0</v>
      </c>
    </row>
    <row r="13" spans="1:6" s="10" customFormat="1" x14ac:dyDescent="0.15">
      <c r="A13" s="12" t="s">
        <v>7</v>
      </c>
      <c r="B13" s="6" t="s">
        <v>45</v>
      </c>
      <c r="C13" s="4" t="s">
        <v>21</v>
      </c>
      <c r="D13" s="5">
        <v>11</v>
      </c>
      <c r="E13" s="14"/>
      <c r="F13" s="14">
        <f t="shared" si="0"/>
        <v>0</v>
      </c>
    </row>
    <row r="14" spans="1:6" s="10" customFormat="1" x14ac:dyDescent="0.15">
      <c r="A14" s="12" t="s">
        <v>8</v>
      </c>
      <c r="B14" s="6" t="s">
        <v>46</v>
      </c>
      <c r="C14" s="4" t="s">
        <v>21</v>
      </c>
      <c r="D14" s="5">
        <v>11</v>
      </c>
      <c r="E14" s="14"/>
      <c r="F14" s="14">
        <f t="shared" si="0"/>
        <v>0</v>
      </c>
    </row>
    <row r="15" spans="1:6" s="10" customFormat="1" x14ac:dyDescent="0.15">
      <c r="A15" s="12" t="s">
        <v>9</v>
      </c>
      <c r="B15" s="6" t="s">
        <v>47</v>
      </c>
      <c r="C15" s="4" t="s">
        <v>21</v>
      </c>
      <c r="D15" s="5">
        <v>11</v>
      </c>
      <c r="E15" s="14"/>
      <c r="F15" s="14">
        <f t="shared" si="0"/>
        <v>0</v>
      </c>
    </row>
    <row r="16" spans="1:6" s="10" customFormat="1" x14ac:dyDescent="0.15">
      <c r="A16" s="22"/>
      <c r="B16" s="23" t="s">
        <v>32</v>
      </c>
      <c r="C16" s="19"/>
      <c r="D16" s="20"/>
      <c r="E16" s="21"/>
      <c r="F16" s="21"/>
    </row>
    <row r="17" spans="1:6" s="10" customFormat="1" x14ac:dyDescent="0.15">
      <c r="A17" s="12" t="s">
        <v>10</v>
      </c>
      <c r="B17" s="11" t="s">
        <v>33</v>
      </c>
      <c r="C17" s="4" t="s">
        <v>21</v>
      </c>
      <c r="D17" s="5">
        <v>0</v>
      </c>
      <c r="E17" s="14"/>
      <c r="F17" s="14">
        <f t="shared" si="0"/>
        <v>0</v>
      </c>
    </row>
    <row r="18" spans="1:6" s="10" customFormat="1" x14ac:dyDescent="0.15">
      <c r="A18" s="12" t="s">
        <v>11</v>
      </c>
      <c r="B18" s="11" t="s">
        <v>34</v>
      </c>
      <c r="C18" s="4" t="s">
        <v>21</v>
      </c>
      <c r="D18" s="5">
        <v>0</v>
      </c>
      <c r="E18" s="14"/>
      <c r="F18" s="14">
        <f t="shared" si="0"/>
        <v>0</v>
      </c>
    </row>
    <row r="19" spans="1:6" s="10" customFormat="1" ht="28" x14ac:dyDescent="0.15">
      <c r="A19" s="12" t="s">
        <v>12</v>
      </c>
      <c r="B19" s="11" t="s">
        <v>35</v>
      </c>
      <c r="C19" s="4" t="s">
        <v>21</v>
      </c>
      <c r="D19" s="5">
        <v>0</v>
      </c>
      <c r="E19" s="14"/>
      <c r="F19" s="14">
        <f t="shared" si="0"/>
        <v>0</v>
      </c>
    </row>
    <row r="20" spans="1:6" s="10" customFormat="1" x14ac:dyDescent="0.15">
      <c r="A20" s="12" t="s">
        <v>13</v>
      </c>
      <c r="B20" s="11" t="s">
        <v>36</v>
      </c>
      <c r="C20" s="4" t="s">
        <v>21</v>
      </c>
      <c r="D20" s="5">
        <v>0</v>
      </c>
      <c r="E20" s="14"/>
      <c r="F20" s="14">
        <f t="shared" si="0"/>
        <v>0</v>
      </c>
    </row>
    <row r="21" spans="1:6" s="10" customFormat="1" ht="28" x14ac:dyDescent="0.15">
      <c r="A21" s="12" t="s">
        <v>14</v>
      </c>
      <c r="B21" s="11" t="s">
        <v>37</v>
      </c>
      <c r="C21" s="4" t="s">
        <v>21</v>
      </c>
      <c r="D21" s="5">
        <v>0</v>
      </c>
      <c r="E21" s="14"/>
      <c r="F21" s="14">
        <f>ROUND(D21*E21,2)</f>
        <v>0</v>
      </c>
    </row>
    <row r="22" spans="1:6" s="10" customFormat="1" ht="28" x14ac:dyDescent="0.15">
      <c r="A22" s="12" t="s">
        <v>15</v>
      </c>
      <c r="B22" s="11" t="s">
        <v>38</v>
      </c>
      <c r="C22" s="4" t="s">
        <v>21</v>
      </c>
      <c r="D22" s="5">
        <v>0</v>
      </c>
      <c r="E22" s="14"/>
      <c r="F22" s="14">
        <f t="shared" si="0"/>
        <v>0</v>
      </c>
    </row>
    <row r="23" spans="1:6" s="10" customFormat="1" ht="28" x14ac:dyDescent="0.15">
      <c r="A23" s="12" t="s">
        <v>16</v>
      </c>
      <c r="B23" s="11" t="s">
        <v>39</v>
      </c>
      <c r="C23" s="4" t="s">
        <v>21</v>
      </c>
      <c r="D23" s="5">
        <v>183</v>
      </c>
      <c r="E23" s="14"/>
      <c r="F23" s="14">
        <f t="shared" si="0"/>
        <v>0</v>
      </c>
    </row>
    <row r="24" spans="1:6" s="10" customFormat="1" x14ac:dyDescent="0.15">
      <c r="A24" s="12" t="s">
        <v>17</v>
      </c>
      <c r="B24" s="11" t="s">
        <v>40</v>
      </c>
      <c r="C24" s="4" t="s">
        <v>21</v>
      </c>
      <c r="D24" s="5">
        <v>0</v>
      </c>
      <c r="E24" s="14"/>
      <c r="F24" s="14">
        <f t="shared" si="0"/>
        <v>0</v>
      </c>
    </row>
    <row r="25" spans="1:6" s="10" customFormat="1" x14ac:dyDescent="0.15">
      <c r="A25" s="12" t="s">
        <v>18</v>
      </c>
      <c r="B25" s="11" t="s">
        <v>41</v>
      </c>
      <c r="C25" s="4" t="s">
        <v>21</v>
      </c>
      <c r="D25" s="5">
        <v>0</v>
      </c>
      <c r="E25" s="14"/>
      <c r="F25" s="14">
        <f t="shared" si="0"/>
        <v>0</v>
      </c>
    </row>
    <row r="26" spans="1:6" s="10" customFormat="1" x14ac:dyDescent="0.15">
      <c r="A26" s="12" t="s">
        <v>19</v>
      </c>
      <c r="B26" s="11" t="s">
        <v>42</v>
      </c>
      <c r="C26" s="26" t="s">
        <v>21</v>
      </c>
      <c r="D26" s="5">
        <v>155</v>
      </c>
      <c r="E26" s="14"/>
      <c r="F26" s="14">
        <f t="shared" si="0"/>
        <v>0</v>
      </c>
    </row>
    <row r="27" spans="1:6" s="10" customFormat="1" ht="13" x14ac:dyDescent="0.15">
      <c r="A27" s="7"/>
      <c r="B27" s="8"/>
      <c r="C27" s="9"/>
      <c r="E27" s="27" t="s">
        <v>22</v>
      </c>
      <c r="F27" s="25">
        <f>SUM(F9:F26)</f>
        <v>0</v>
      </c>
    </row>
    <row r="28" spans="1:6" s="10" customFormat="1" ht="13" x14ac:dyDescent="0.15">
      <c r="C28" s="13"/>
      <c r="E28" s="28" t="s">
        <v>23</v>
      </c>
      <c r="F28" s="25">
        <f>ROUND(F27*0.22,2)</f>
        <v>0</v>
      </c>
    </row>
    <row r="29" spans="1:6" s="10" customFormat="1" ht="13" x14ac:dyDescent="0.15">
      <c r="C29" s="13"/>
      <c r="E29" s="28" t="s">
        <v>24</v>
      </c>
      <c r="F29" s="25">
        <f>ROUND(F27*1.22,2)</f>
        <v>0</v>
      </c>
    </row>
  </sheetData>
  <mergeCells count="5">
    <mergeCell ref="A2:F2"/>
    <mergeCell ref="A3:F3"/>
    <mergeCell ref="A5:A6"/>
    <mergeCell ref="B5:B6"/>
    <mergeCell ref="C5:F5"/>
  </mergeCells>
  <printOptions horizontalCentered="1"/>
  <pageMargins left="0.59055118110236227" right="0.23622047244094491" top="0.74803149606299213" bottom="0.74803149606299213" header="0.31496062992125984" footer="0.31496062992125984"/>
  <pageSetup paperSize="9" scale="72" orientation="portrait" r:id="rId1"/>
  <headerFooter>
    <oddHeader>&amp;L&amp;"Arial,Krepko"&amp;10IZVAJANJE KONZULTANTSKIH STORITEV PRI REALIZACIJI INVESTICIJ NA DRŽAVNIH CESTAH ZA ČASOVNO OBDOBJE 2021-2026</oddHeader>
    <oddFooter>&amp;L&amp;"Arial,Poševno"&amp;10Zadeva: 43001-352/2020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F7B2F-0F7D-4C35-9028-081A50369A1D}">
  <sheetPr>
    <pageSetUpPr fitToPage="1"/>
  </sheetPr>
  <dimension ref="A1:F29"/>
  <sheetViews>
    <sheetView zoomScale="142" zoomScaleNormal="85" workbookViewId="0">
      <selection activeCell="D14" sqref="D14"/>
    </sheetView>
  </sheetViews>
  <sheetFormatPr baseColWidth="10" defaultColWidth="9.1640625" defaultRowHeight="14" x14ac:dyDescent="0.15"/>
  <cols>
    <col min="1" max="1" width="8.33203125" style="1" customWidth="1"/>
    <col min="2" max="2" width="59.5" style="1" customWidth="1"/>
    <col min="3" max="3" width="9" style="2" customWidth="1"/>
    <col min="4" max="4" width="10.1640625" style="3" customWidth="1"/>
    <col min="5" max="5" width="20.1640625" style="3" customWidth="1"/>
    <col min="6" max="6" width="24.6640625" style="3" customWidth="1"/>
    <col min="7" max="16384" width="9.1640625" style="1"/>
  </cols>
  <sheetData>
    <row r="1" spans="1:6" ht="42" customHeight="1" x14ac:dyDescent="0.15"/>
    <row r="2" spans="1:6" ht="62" customHeight="1" x14ac:dyDescent="0.15">
      <c r="A2" s="30" t="s">
        <v>1</v>
      </c>
      <c r="B2" s="30"/>
      <c r="C2" s="30"/>
      <c r="D2" s="30"/>
      <c r="E2" s="30"/>
      <c r="F2" s="30"/>
    </row>
    <row r="3" spans="1:6" ht="36.75" customHeight="1" x14ac:dyDescent="0.15">
      <c r="A3" s="31" t="s">
        <v>57</v>
      </c>
      <c r="B3" s="32"/>
      <c r="C3" s="32"/>
      <c r="D3" s="32"/>
      <c r="E3" s="32"/>
      <c r="F3" s="32"/>
    </row>
    <row r="5" spans="1:6" s="10" customFormat="1" ht="21" customHeight="1" x14ac:dyDescent="0.15">
      <c r="A5" s="33" t="s">
        <v>3</v>
      </c>
      <c r="B5" s="33" t="s">
        <v>2</v>
      </c>
      <c r="C5" s="34" t="s">
        <v>0</v>
      </c>
      <c r="D5" s="34"/>
      <c r="E5" s="34"/>
      <c r="F5" s="34"/>
    </row>
    <row r="6" spans="1:6" s="10" customFormat="1" ht="75" customHeight="1" x14ac:dyDescent="0.15">
      <c r="A6" s="33"/>
      <c r="B6" s="33"/>
      <c r="C6" s="24" t="s">
        <v>53</v>
      </c>
      <c r="D6" s="24" t="s">
        <v>54</v>
      </c>
      <c r="E6" s="24" t="s">
        <v>55</v>
      </c>
      <c r="F6" s="24" t="s">
        <v>56</v>
      </c>
    </row>
    <row r="7" spans="1:6" s="15" customFormat="1" ht="12.5" customHeight="1" x14ac:dyDescent="0.15">
      <c r="A7" s="16"/>
      <c r="B7" s="16"/>
      <c r="C7" s="16" t="s">
        <v>49</v>
      </c>
      <c r="D7" s="16" t="s">
        <v>50</v>
      </c>
      <c r="E7" s="16" t="s">
        <v>51</v>
      </c>
      <c r="F7" s="16" t="s">
        <v>52</v>
      </c>
    </row>
    <row r="8" spans="1:6" s="15" customFormat="1" ht="12.5" customHeight="1" x14ac:dyDescent="0.15">
      <c r="A8" s="16"/>
      <c r="B8" s="17" t="s">
        <v>58</v>
      </c>
      <c r="C8" s="16"/>
      <c r="D8" s="16"/>
      <c r="E8" s="16"/>
      <c r="F8" s="16"/>
    </row>
    <row r="9" spans="1:6" s="10" customFormat="1" x14ac:dyDescent="0.15">
      <c r="A9" s="11" t="s">
        <v>4</v>
      </c>
      <c r="B9" s="6" t="s">
        <v>59</v>
      </c>
      <c r="C9" s="4" t="s">
        <v>20</v>
      </c>
      <c r="D9" s="5">
        <v>51410</v>
      </c>
      <c r="E9" s="14"/>
      <c r="F9" s="14">
        <f>ROUND(D9*E9,2)</f>
        <v>0</v>
      </c>
    </row>
    <row r="10" spans="1:6" s="10" customFormat="1" x14ac:dyDescent="0.15">
      <c r="A10" s="18"/>
      <c r="B10" s="17" t="s">
        <v>48</v>
      </c>
      <c r="C10" s="19"/>
      <c r="D10" s="20"/>
      <c r="E10" s="21"/>
      <c r="F10" s="21"/>
    </row>
    <row r="11" spans="1:6" s="10" customFormat="1" x14ac:dyDescent="0.15">
      <c r="A11" s="12" t="s">
        <v>5</v>
      </c>
      <c r="B11" s="6" t="s">
        <v>43</v>
      </c>
      <c r="C11" s="4" t="s">
        <v>21</v>
      </c>
      <c r="D11" s="5">
        <v>102</v>
      </c>
      <c r="E11" s="14"/>
      <c r="F11" s="14">
        <f t="shared" ref="F11:F26" si="0">ROUND(D11*E11,2)</f>
        <v>0</v>
      </c>
    </row>
    <row r="12" spans="1:6" s="10" customFormat="1" ht="28" x14ac:dyDescent="0.15">
      <c r="A12" s="12" t="s">
        <v>6</v>
      </c>
      <c r="B12" s="6" t="s">
        <v>44</v>
      </c>
      <c r="C12" s="4" t="s">
        <v>21</v>
      </c>
      <c r="D12" s="5">
        <v>630</v>
      </c>
      <c r="E12" s="14"/>
      <c r="F12" s="14">
        <f t="shared" si="0"/>
        <v>0</v>
      </c>
    </row>
    <row r="13" spans="1:6" s="10" customFormat="1" x14ac:dyDescent="0.15">
      <c r="A13" s="12" t="s">
        <v>7</v>
      </c>
      <c r="B13" s="6" t="s">
        <v>45</v>
      </c>
      <c r="C13" s="4" t="s">
        <v>21</v>
      </c>
      <c r="D13" s="5">
        <v>110</v>
      </c>
      <c r="E13" s="14"/>
      <c r="F13" s="14">
        <f t="shared" si="0"/>
        <v>0</v>
      </c>
    </row>
    <row r="14" spans="1:6" s="10" customFormat="1" x14ac:dyDescent="0.15">
      <c r="A14" s="12" t="s">
        <v>8</v>
      </c>
      <c r="B14" s="6" t="s">
        <v>46</v>
      </c>
      <c r="C14" s="4" t="s">
        <v>21</v>
      </c>
      <c r="D14" s="5">
        <v>31</v>
      </c>
      <c r="E14" s="14"/>
      <c r="F14" s="14">
        <f t="shared" si="0"/>
        <v>0</v>
      </c>
    </row>
    <row r="15" spans="1:6" s="10" customFormat="1" x14ac:dyDescent="0.15">
      <c r="A15" s="12" t="s">
        <v>9</v>
      </c>
      <c r="B15" s="6" t="s">
        <v>47</v>
      </c>
      <c r="C15" s="4" t="s">
        <v>21</v>
      </c>
      <c r="D15" s="5">
        <v>31</v>
      </c>
      <c r="E15" s="14"/>
      <c r="F15" s="14">
        <f t="shared" si="0"/>
        <v>0</v>
      </c>
    </row>
    <row r="16" spans="1:6" s="10" customFormat="1" x14ac:dyDescent="0.15">
      <c r="A16" s="22"/>
      <c r="B16" s="23" t="s">
        <v>32</v>
      </c>
      <c r="C16" s="19"/>
      <c r="D16" s="20"/>
      <c r="E16" s="21"/>
      <c r="F16" s="21"/>
    </row>
    <row r="17" spans="1:6" s="10" customFormat="1" x14ac:dyDescent="0.15">
      <c r="A17" s="12" t="s">
        <v>10</v>
      </c>
      <c r="B17" s="11" t="s">
        <v>33</v>
      </c>
      <c r="C17" s="4" t="s">
        <v>21</v>
      </c>
      <c r="D17" s="5">
        <v>11</v>
      </c>
      <c r="E17" s="14"/>
      <c r="F17" s="14">
        <f t="shared" si="0"/>
        <v>0</v>
      </c>
    </row>
    <row r="18" spans="1:6" s="10" customFormat="1" x14ac:dyDescent="0.15">
      <c r="A18" s="12" t="s">
        <v>11</v>
      </c>
      <c r="B18" s="11" t="s">
        <v>34</v>
      </c>
      <c r="C18" s="4" t="s">
        <v>21</v>
      </c>
      <c r="D18" s="5">
        <v>11</v>
      </c>
      <c r="E18" s="14"/>
      <c r="F18" s="14">
        <f t="shared" si="0"/>
        <v>0</v>
      </c>
    </row>
    <row r="19" spans="1:6" s="10" customFormat="1" ht="28" x14ac:dyDescent="0.15">
      <c r="A19" s="12" t="s">
        <v>12</v>
      </c>
      <c r="B19" s="11" t="s">
        <v>35</v>
      </c>
      <c r="C19" s="4" t="s">
        <v>21</v>
      </c>
      <c r="D19" s="5">
        <v>11</v>
      </c>
      <c r="E19" s="14"/>
      <c r="F19" s="14">
        <f t="shared" si="0"/>
        <v>0</v>
      </c>
    </row>
    <row r="20" spans="1:6" s="10" customFormat="1" x14ac:dyDescent="0.15">
      <c r="A20" s="12" t="s">
        <v>13</v>
      </c>
      <c r="B20" s="11" t="s">
        <v>36</v>
      </c>
      <c r="C20" s="4" t="s">
        <v>21</v>
      </c>
      <c r="D20" s="5">
        <v>76</v>
      </c>
      <c r="E20" s="14"/>
      <c r="F20" s="14">
        <f t="shared" si="0"/>
        <v>0</v>
      </c>
    </row>
    <row r="21" spans="1:6" s="10" customFormat="1" ht="28" x14ac:dyDescent="0.15">
      <c r="A21" s="12" t="s">
        <v>14</v>
      </c>
      <c r="B21" s="11" t="s">
        <v>37</v>
      </c>
      <c r="C21" s="4" t="s">
        <v>21</v>
      </c>
      <c r="D21" s="5">
        <v>101</v>
      </c>
      <c r="E21" s="14"/>
      <c r="F21" s="14">
        <f>ROUND(D21*E21,2)</f>
        <v>0</v>
      </c>
    </row>
    <row r="22" spans="1:6" s="10" customFormat="1" ht="28" x14ac:dyDescent="0.15">
      <c r="A22" s="12" t="s">
        <v>15</v>
      </c>
      <c r="B22" s="11" t="s">
        <v>38</v>
      </c>
      <c r="C22" s="4" t="s">
        <v>21</v>
      </c>
      <c r="D22" s="5">
        <v>36</v>
      </c>
      <c r="E22" s="14"/>
      <c r="F22" s="14">
        <f t="shared" si="0"/>
        <v>0</v>
      </c>
    </row>
    <row r="23" spans="1:6" s="10" customFormat="1" ht="28" x14ac:dyDescent="0.15">
      <c r="A23" s="12" t="s">
        <v>16</v>
      </c>
      <c r="B23" s="11" t="s">
        <v>39</v>
      </c>
      <c r="C23" s="4" t="s">
        <v>21</v>
      </c>
      <c r="D23" s="5">
        <v>0</v>
      </c>
      <c r="E23" s="14"/>
      <c r="F23" s="14">
        <f t="shared" si="0"/>
        <v>0</v>
      </c>
    </row>
    <row r="24" spans="1:6" s="10" customFormat="1" x14ac:dyDescent="0.15">
      <c r="A24" s="12" t="s">
        <v>17</v>
      </c>
      <c r="B24" s="11" t="s">
        <v>40</v>
      </c>
      <c r="C24" s="4" t="s">
        <v>21</v>
      </c>
      <c r="D24" s="5">
        <v>36</v>
      </c>
      <c r="E24" s="14"/>
      <c r="F24" s="14">
        <f t="shared" si="0"/>
        <v>0</v>
      </c>
    </row>
    <row r="25" spans="1:6" s="10" customFormat="1" x14ac:dyDescent="0.15">
      <c r="A25" s="12" t="s">
        <v>18</v>
      </c>
      <c r="B25" s="11" t="s">
        <v>41</v>
      </c>
      <c r="C25" s="4" t="s">
        <v>21</v>
      </c>
      <c r="D25" s="5">
        <v>0</v>
      </c>
      <c r="E25" s="14"/>
      <c r="F25" s="14">
        <f t="shared" si="0"/>
        <v>0</v>
      </c>
    </row>
    <row r="26" spans="1:6" s="10" customFormat="1" x14ac:dyDescent="0.15">
      <c r="A26" s="12" t="s">
        <v>19</v>
      </c>
      <c r="B26" s="11" t="s">
        <v>42</v>
      </c>
      <c r="C26" s="26" t="s">
        <v>21</v>
      </c>
      <c r="D26" s="5">
        <v>26</v>
      </c>
      <c r="E26" s="14"/>
      <c r="F26" s="14">
        <f t="shared" si="0"/>
        <v>0</v>
      </c>
    </row>
    <row r="27" spans="1:6" s="10" customFormat="1" ht="13" x14ac:dyDescent="0.15">
      <c r="A27" s="7"/>
      <c r="B27" s="8"/>
      <c r="C27" s="9"/>
      <c r="E27" s="27" t="s">
        <v>22</v>
      </c>
      <c r="F27" s="25">
        <f>SUM(F9:F26)</f>
        <v>0</v>
      </c>
    </row>
    <row r="28" spans="1:6" s="10" customFormat="1" ht="13" x14ac:dyDescent="0.15">
      <c r="C28" s="13"/>
      <c r="E28" s="28" t="s">
        <v>23</v>
      </c>
      <c r="F28" s="25">
        <f>ROUND(F27*0.22,2)</f>
        <v>0</v>
      </c>
    </row>
    <row r="29" spans="1:6" s="10" customFormat="1" ht="13" x14ac:dyDescent="0.15">
      <c r="C29" s="13"/>
      <c r="E29" s="28" t="s">
        <v>24</v>
      </c>
      <c r="F29" s="25">
        <f>ROUND(F27*1.22,2)</f>
        <v>0</v>
      </c>
    </row>
  </sheetData>
  <mergeCells count="5">
    <mergeCell ref="A2:F2"/>
    <mergeCell ref="A3:F3"/>
    <mergeCell ref="C5:F5"/>
    <mergeCell ref="B5:B6"/>
    <mergeCell ref="A5:A6"/>
  </mergeCells>
  <printOptions horizontalCentered="1"/>
  <pageMargins left="0.59055118110236227" right="0.23622047244094491" top="0.74803149606299213" bottom="0.74803149606299213" header="0.31496062992125984" footer="0.31496062992125984"/>
  <pageSetup paperSize="9" scale="72" orientation="portrait" r:id="rId1"/>
  <headerFooter>
    <oddHeader>&amp;L&amp;"Arial,Krepko"&amp;10IZVAJANJE KONZULTANTSKIH STORITEV PRI REALIZACIJI INVESTICIJ NA DRŽAVNIH CESTAH ZA ČASOVNO OBDOBJE 2021-2026</oddHeader>
    <oddFooter>&amp;L&amp;"Arial,Poševno"&amp;10Zadeva: 43001-352/2020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FFB27-4B66-461D-B665-3EB7B60353A4}">
  <sheetPr>
    <pageSetUpPr fitToPage="1"/>
  </sheetPr>
  <dimension ref="A1:F29"/>
  <sheetViews>
    <sheetView tabSelected="1" topLeftCell="A14" zoomScale="134" zoomScaleNormal="85" workbookViewId="0">
      <selection activeCell="B30" sqref="B30"/>
    </sheetView>
  </sheetViews>
  <sheetFormatPr baseColWidth="10" defaultColWidth="9.1640625" defaultRowHeight="14" x14ac:dyDescent="0.15"/>
  <cols>
    <col min="1" max="1" width="8.33203125" style="1" customWidth="1"/>
    <col min="2" max="2" width="59.5" style="1" customWidth="1"/>
    <col min="3" max="3" width="9" style="2" customWidth="1"/>
    <col min="4" max="4" width="10.1640625" style="3" customWidth="1"/>
    <col min="5" max="5" width="20.1640625" style="3" customWidth="1"/>
    <col min="6" max="6" width="24.6640625" style="3" customWidth="1"/>
    <col min="7" max="16384" width="9.1640625" style="1"/>
  </cols>
  <sheetData>
    <row r="1" spans="1:6" ht="42" customHeight="1" x14ac:dyDescent="0.15"/>
    <row r="2" spans="1:6" ht="62" customHeight="1" x14ac:dyDescent="0.15">
      <c r="A2" s="30" t="s">
        <v>60</v>
      </c>
      <c r="B2" s="30"/>
      <c r="C2" s="30"/>
      <c r="D2" s="30"/>
      <c r="E2" s="30"/>
      <c r="F2" s="30"/>
    </row>
    <row r="3" spans="1:6" ht="36.75" customHeight="1" x14ac:dyDescent="0.15">
      <c r="A3" s="31" t="s">
        <v>57</v>
      </c>
      <c r="B3" s="32"/>
      <c r="C3" s="32"/>
      <c r="D3" s="32"/>
      <c r="E3" s="32"/>
      <c r="F3" s="32"/>
    </row>
    <row r="5" spans="1:6" s="10" customFormat="1" ht="21" customHeight="1" x14ac:dyDescent="0.15">
      <c r="A5" s="33" t="s">
        <v>3</v>
      </c>
      <c r="B5" s="33" t="s">
        <v>2</v>
      </c>
      <c r="C5" s="34" t="s">
        <v>0</v>
      </c>
      <c r="D5" s="34"/>
      <c r="E5" s="34"/>
      <c r="F5" s="34"/>
    </row>
    <row r="6" spans="1:6" s="10" customFormat="1" ht="75" customHeight="1" x14ac:dyDescent="0.15">
      <c r="A6" s="33"/>
      <c r="B6" s="33"/>
      <c r="C6" s="24" t="s">
        <v>53</v>
      </c>
      <c r="D6" s="24" t="s">
        <v>54</v>
      </c>
      <c r="E6" s="24" t="s">
        <v>55</v>
      </c>
      <c r="F6" s="24" t="s">
        <v>56</v>
      </c>
    </row>
    <row r="7" spans="1:6" s="15" customFormat="1" ht="12.5" customHeight="1" x14ac:dyDescent="0.15">
      <c r="A7" s="16"/>
      <c r="B7" s="16"/>
      <c r="C7" s="16" t="s">
        <v>49</v>
      </c>
      <c r="D7" s="16" t="s">
        <v>50</v>
      </c>
      <c r="E7" s="16" t="s">
        <v>51</v>
      </c>
      <c r="F7" s="16" t="s">
        <v>52</v>
      </c>
    </row>
    <row r="8" spans="1:6" s="15" customFormat="1" ht="12.5" customHeight="1" x14ac:dyDescent="0.15">
      <c r="A8" s="16"/>
      <c r="B8" s="17" t="s">
        <v>58</v>
      </c>
      <c r="C8" s="16"/>
      <c r="D8" s="16"/>
      <c r="E8" s="16"/>
      <c r="F8" s="16"/>
    </row>
    <row r="9" spans="1:6" s="10" customFormat="1" x14ac:dyDescent="0.15">
      <c r="A9" s="11" t="s">
        <v>4</v>
      </c>
      <c r="B9" s="6" t="s">
        <v>59</v>
      </c>
      <c r="C9" s="4" t="s">
        <v>20</v>
      </c>
      <c r="D9" s="5">
        <v>51410</v>
      </c>
      <c r="E9" s="14"/>
      <c r="F9" s="14">
        <f>ROUND(D9*E9,2)</f>
        <v>0</v>
      </c>
    </row>
    <row r="10" spans="1:6" s="10" customFormat="1" x14ac:dyDescent="0.15">
      <c r="A10" s="18"/>
      <c r="B10" s="17" t="s">
        <v>48</v>
      </c>
      <c r="C10" s="19"/>
      <c r="D10" s="20"/>
      <c r="E10" s="21"/>
      <c r="F10" s="21"/>
    </row>
    <row r="11" spans="1:6" s="10" customFormat="1" x14ac:dyDescent="0.15">
      <c r="A11" s="12" t="s">
        <v>5</v>
      </c>
      <c r="B11" s="6" t="s">
        <v>43</v>
      </c>
      <c r="C11" s="4" t="s">
        <v>21</v>
      </c>
      <c r="D11" s="5">
        <v>102</v>
      </c>
      <c r="E11" s="14"/>
      <c r="F11" s="14">
        <f t="shared" ref="F11:F26" si="0">ROUND(D11*E11,2)</f>
        <v>0</v>
      </c>
    </row>
    <row r="12" spans="1:6" s="10" customFormat="1" ht="28" x14ac:dyDescent="0.15">
      <c r="A12" s="12" t="s">
        <v>6</v>
      </c>
      <c r="B12" s="6" t="s">
        <v>44</v>
      </c>
      <c r="C12" s="4" t="s">
        <v>21</v>
      </c>
      <c r="D12" s="5">
        <v>630</v>
      </c>
      <c r="E12" s="14"/>
      <c r="F12" s="14">
        <f t="shared" si="0"/>
        <v>0</v>
      </c>
    </row>
    <row r="13" spans="1:6" s="10" customFormat="1" x14ac:dyDescent="0.15">
      <c r="A13" s="12" t="s">
        <v>7</v>
      </c>
      <c r="B13" s="6" t="s">
        <v>45</v>
      </c>
      <c r="C13" s="4" t="s">
        <v>21</v>
      </c>
      <c r="D13" s="5">
        <v>110</v>
      </c>
      <c r="E13" s="14"/>
      <c r="F13" s="14">
        <f t="shared" si="0"/>
        <v>0</v>
      </c>
    </row>
    <row r="14" spans="1:6" s="10" customFormat="1" x14ac:dyDescent="0.15">
      <c r="A14" s="12" t="s">
        <v>8</v>
      </c>
      <c r="B14" s="6" t="s">
        <v>46</v>
      </c>
      <c r="C14" s="4" t="s">
        <v>21</v>
      </c>
      <c r="D14" s="5">
        <v>31</v>
      </c>
      <c r="E14" s="14"/>
      <c r="F14" s="14">
        <f t="shared" si="0"/>
        <v>0</v>
      </c>
    </row>
    <row r="15" spans="1:6" s="10" customFormat="1" x14ac:dyDescent="0.15">
      <c r="A15" s="12" t="s">
        <v>9</v>
      </c>
      <c r="B15" s="6" t="s">
        <v>47</v>
      </c>
      <c r="C15" s="4" t="s">
        <v>21</v>
      </c>
      <c r="D15" s="5">
        <v>31</v>
      </c>
      <c r="E15" s="14"/>
      <c r="F15" s="14">
        <f t="shared" si="0"/>
        <v>0</v>
      </c>
    </row>
    <row r="16" spans="1:6" s="10" customFormat="1" x14ac:dyDescent="0.15">
      <c r="A16" s="22"/>
      <c r="B16" s="23" t="s">
        <v>32</v>
      </c>
      <c r="C16" s="19"/>
      <c r="D16" s="20"/>
      <c r="E16" s="21"/>
      <c r="F16" s="21"/>
    </row>
    <row r="17" spans="1:6" s="10" customFormat="1" x14ac:dyDescent="0.15">
      <c r="A17" s="12" t="s">
        <v>10</v>
      </c>
      <c r="B17" s="11" t="s">
        <v>33</v>
      </c>
      <c r="C17" s="4" t="s">
        <v>21</v>
      </c>
      <c r="D17" s="5">
        <v>11</v>
      </c>
      <c r="E17" s="14"/>
      <c r="F17" s="14">
        <f t="shared" si="0"/>
        <v>0</v>
      </c>
    </row>
    <row r="18" spans="1:6" s="10" customFormat="1" x14ac:dyDescent="0.15">
      <c r="A18" s="12" t="s">
        <v>11</v>
      </c>
      <c r="B18" s="11" t="s">
        <v>34</v>
      </c>
      <c r="C18" s="4" t="s">
        <v>21</v>
      </c>
      <c r="D18" s="5">
        <v>11</v>
      </c>
      <c r="E18" s="14"/>
      <c r="F18" s="14">
        <f t="shared" si="0"/>
        <v>0</v>
      </c>
    </row>
    <row r="19" spans="1:6" s="10" customFormat="1" ht="28" x14ac:dyDescent="0.15">
      <c r="A19" s="12" t="s">
        <v>12</v>
      </c>
      <c r="B19" s="11" t="s">
        <v>35</v>
      </c>
      <c r="C19" s="4" t="s">
        <v>21</v>
      </c>
      <c r="D19" s="5">
        <v>11</v>
      </c>
      <c r="E19" s="14"/>
      <c r="F19" s="14">
        <f t="shared" si="0"/>
        <v>0</v>
      </c>
    </row>
    <row r="20" spans="1:6" s="10" customFormat="1" x14ac:dyDescent="0.15">
      <c r="A20" s="12" t="s">
        <v>13</v>
      </c>
      <c r="B20" s="11" t="s">
        <v>36</v>
      </c>
      <c r="C20" s="4" t="s">
        <v>21</v>
      </c>
      <c r="D20" s="5">
        <v>76</v>
      </c>
      <c r="E20" s="14"/>
      <c r="F20" s="14">
        <f t="shared" si="0"/>
        <v>0</v>
      </c>
    </row>
    <row r="21" spans="1:6" s="10" customFormat="1" ht="28" x14ac:dyDescent="0.15">
      <c r="A21" s="12" t="s">
        <v>14</v>
      </c>
      <c r="B21" s="11" t="s">
        <v>37</v>
      </c>
      <c r="C21" s="4" t="s">
        <v>21</v>
      </c>
      <c r="D21" s="5">
        <v>101</v>
      </c>
      <c r="E21" s="14"/>
      <c r="F21" s="14">
        <f>ROUND(D21*E21,2)</f>
        <v>0</v>
      </c>
    </row>
    <row r="22" spans="1:6" s="10" customFormat="1" ht="28" x14ac:dyDescent="0.15">
      <c r="A22" s="12" t="s">
        <v>15</v>
      </c>
      <c r="B22" s="11" t="s">
        <v>38</v>
      </c>
      <c r="C22" s="4" t="s">
        <v>21</v>
      </c>
      <c r="D22" s="5">
        <v>36</v>
      </c>
      <c r="E22" s="14"/>
      <c r="F22" s="14">
        <f t="shared" si="0"/>
        <v>0</v>
      </c>
    </row>
    <row r="23" spans="1:6" s="10" customFormat="1" ht="28" x14ac:dyDescent="0.15">
      <c r="A23" s="12" t="s">
        <v>16</v>
      </c>
      <c r="B23" s="11" t="s">
        <v>62</v>
      </c>
      <c r="C23" s="4" t="s">
        <v>21</v>
      </c>
      <c r="D23" s="29">
        <v>36</v>
      </c>
      <c r="E23" s="14"/>
      <c r="F23" s="14">
        <f>ROUND(D23*E23,2)</f>
        <v>0</v>
      </c>
    </row>
    <row r="24" spans="1:6" s="10" customFormat="1" x14ac:dyDescent="0.15">
      <c r="A24" s="12" t="s">
        <v>17</v>
      </c>
      <c r="B24" s="11" t="s">
        <v>40</v>
      </c>
      <c r="C24" s="4" t="s">
        <v>21</v>
      </c>
      <c r="D24" s="5">
        <v>36</v>
      </c>
      <c r="E24" s="14"/>
      <c r="F24" s="14">
        <f t="shared" si="0"/>
        <v>0</v>
      </c>
    </row>
    <row r="25" spans="1:6" s="10" customFormat="1" x14ac:dyDescent="0.15">
      <c r="A25" s="12" t="s">
        <v>18</v>
      </c>
      <c r="B25" s="11" t="s">
        <v>41</v>
      </c>
      <c r="C25" s="4" t="s">
        <v>21</v>
      </c>
      <c r="D25" s="29">
        <v>36</v>
      </c>
      <c r="E25" s="14"/>
      <c r="F25" s="14">
        <f t="shared" si="0"/>
        <v>0</v>
      </c>
    </row>
    <row r="26" spans="1:6" s="10" customFormat="1" x14ac:dyDescent="0.15">
      <c r="A26" s="12" t="s">
        <v>19</v>
      </c>
      <c r="B26" s="11" t="s">
        <v>42</v>
      </c>
      <c r="C26" s="26" t="s">
        <v>21</v>
      </c>
      <c r="D26" s="5">
        <v>26</v>
      </c>
      <c r="E26" s="14"/>
      <c r="F26" s="14">
        <f t="shared" si="0"/>
        <v>0</v>
      </c>
    </row>
    <row r="27" spans="1:6" s="10" customFormat="1" ht="13" x14ac:dyDescent="0.15">
      <c r="A27" s="7"/>
      <c r="B27" s="8"/>
      <c r="C27" s="9"/>
      <c r="E27" s="27" t="s">
        <v>22</v>
      </c>
      <c r="F27" s="25">
        <f>SUM(F9:F26)</f>
        <v>0</v>
      </c>
    </row>
    <row r="28" spans="1:6" s="10" customFormat="1" ht="13" x14ac:dyDescent="0.15">
      <c r="C28" s="13"/>
      <c r="E28" s="28" t="s">
        <v>23</v>
      </c>
      <c r="F28" s="25">
        <f>ROUND(F27*0.22,2)</f>
        <v>0</v>
      </c>
    </row>
    <row r="29" spans="1:6" s="10" customFormat="1" ht="13" x14ac:dyDescent="0.15">
      <c r="C29" s="13"/>
      <c r="E29" s="28" t="s">
        <v>24</v>
      </c>
      <c r="F29" s="25">
        <f>ROUND(F27*1.22,2)</f>
        <v>0</v>
      </c>
    </row>
  </sheetData>
  <mergeCells count="5">
    <mergeCell ref="A2:F2"/>
    <mergeCell ref="A3:F3"/>
    <mergeCell ref="A5:A6"/>
    <mergeCell ref="B5:B6"/>
    <mergeCell ref="C5:F5"/>
  </mergeCells>
  <printOptions horizontalCentered="1"/>
  <pageMargins left="0.59055118110236227" right="0.23622047244094491" top="0.74803149606299213" bottom="0.74803149606299213" header="0.31496062992125984" footer="0.31496062992125984"/>
  <pageSetup paperSize="9" scale="72" orientation="portrait" r:id="rId1"/>
  <headerFooter>
    <oddHeader>&amp;L&amp;"Arial,Krepko"&amp;10IZVAJANJE KONZULTANTSKIH STORITEV PRI REALIZACIJI INVESTICIJ NA DRŽAVNIH CESTAH ZA ČASOVNO OBDOBJE 2021-2026</oddHeader>
    <oddFooter>&amp;L&amp;"Arial,Poševno"&amp;10Zadeva: 43001-352/2020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5DAB6-F9EA-4019-B7B8-9CC5B0B226B3}">
  <sheetPr>
    <pageSetUpPr fitToPage="1"/>
  </sheetPr>
  <dimension ref="A1:F29"/>
  <sheetViews>
    <sheetView zoomScale="150" zoomScaleNormal="85" workbookViewId="0">
      <selection activeCell="D20" sqref="D20:D21"/>
    </sheetView>
  </sheetViews>
  <sheetFormatPr baseColWidth="10" defaultColWidth="9.1640625" defaultRowHeight="14" x14ac:dyDescent="0.15"/>
  <cols>
    <col min="1" max="1" width="8.33203125" style="1" customWidth="1"/>
    <col min="2" max="2" width="59.5" style="1" customWidth="1"/>
    <col min="3" max="3" width="9" style="2" customWidth="1"/>
    <col min="4" max="4" width="10.1640625" style="3" customWidth="1"/>
    <col min="5" max="5" width="20.1640625" style="3" customWidth="1"/>
    <col min="6" max="6" width="24.6640625" style="3" customWidth="1"/>
    <col min="7" max="16384" width="9.1640625" style="1"/>
  </cols>
  <sheetData>
    <row r="1" spans="1:6" ht="42" customHeight="1" x14ac:dyDescent="0.15"/>
    <row r="2" spans="1:6" ht="62" customHeight="1" x14ac:dyDescent="0.15">
      <c r="A2" s="30" t="s">
        <v>25</v>
      </c>
      <c r="B2" s="30"/>
      <c r="C2" s="30"/>
      <c r="D2" s="30"/>
      <c r="E2" s="30"/>
      <c r="F2" s="30"/>
    </row>
    <row r="3" spans="1:6" ht="36.75" customHeight="1" x14ac:dyDescent="0.15">
      <c r="A3" s="31" t="s">
        <v>57</v>
      </c>
      <c r="B3" s="32"/>
      <c r="C3" s="32"/>
      <c r="D3" s="32"/>
      <c r="E3" s="32"/>
      <c r="F3" s="32"/>
    </row>
    <row r="5" spans="1:6" s="10" customFormat="1" ht="21" customHeight="1" x14ac:dyDescent="0.15">
      <c r="A5" s="33" t="s">
        <v>3</v>
      </c>
      <c r="B5" s="33" t="s">
        <v>2</v>
      </c>
      <c r="C5" s="34" t="s">
        <v>0</v>
      </c>
      <c r="D5" s="34"/>
      <c r="E5" s="34"/>
      <c r="F5" s="34"/>
    </row>
    <row r="6" spans="1:6" s="10" customFormat="1" ht="75" customHeight="1" x14ac:dyDescent="0.15">
      <c r="A6" s="33"/>
      <c r="B6" s="33"/>
      <c r="C6" s="24" t="s">
        <v>53</v>
      </c>
      <c r="D6" s="24" t="s">
        <v>54</v>
      </c>
      <c r="E6" s="24" t="s">
        <v>55</v>
      </c>
      <c r="F6" s="24" t="s">
        <v>56</v>
      </c>
    </row>
    <row r="7" spans="1:6" s="15" customFormat="1" ht="12.5" customHeight="1" x14ac:dyDescent="0.15">
      <c r="A7" s="16"/>
      <c r="B7" s="16"/>
      <c r="C7" s="16" t="s">
        <v>49</v>
      </c>
      <c r="D7" s="16" t="s">
        <v>50</v>
      </c>
      <c r="E7" s="16" t="s">
        <v>51</v>
      </c>
      <c r="F7" s="16" t="s">
        <v>52</v>
      </c>
    </row>
    <row r="8" spans="1:6" s="15" customFormat="1" ht="12.5" customHeight="1" x14ac:dyDescent="0.15">
      <c r="A8" s="16"/>
      <c r="B8" s="17" t="s">
        <v>58</v>
      </c>
      <c r="C8" s="16"/>
      <c r="D8" s="16"/>
      <c r="E8" s="16"/>
      <c r="F8" s="16"/>
    </row>
    <row r="9" spans="1:6" s="10" customFormat="1" x14ac:dyDescent="0.15">
      <c r="A9" s="11" t="s">
        <v>4</v>
      </c>
      <c r="B9" s="6" t="s">
        <v>59</v>
      </c>
      <c r="C9" s="4" t="s">
        <v>20</v>
      </c>
      <c r="D9" s="5">
        <v>51410</v>
      </c>
      <c r="E9" s="14"/>
      <c r="F9" s="14">
        <f>ROUND(D9*E9,2)</f>
        <v>0</v>
      </c>
    </row>
    <row r="10" spans="1:6" s="10" customFormat="1" x14ac:dyDescent="0.15">
      <c r="A10" s="18"/>
      <c r="B10" s="17" t="s">
        <v>48</v>
      </c>
      <c r="C10" s="19"/>
      <c r="D10" s="20"/>
      <c r="E10" s="21"/>
      <c r="F10" s="21"/>
    </row>
    <row r="11" spans="1:6" s="10" customFormat="1" x14ac:dyDescent="0.15">
      <c r="A11" s="12" t="s">
        <v>5</v>
      </c>
      <c r="B11" s="6" t="s">
        <v>43</v>
      </c>
      <c r="C11" s="4" t="s">
        <v>21</v>
      </c>
      <c r="D11" s="5">
        <v>102</v>
      </c>
      <c r="E11" s="14"/>
      <c r="F11" s="14">
        <f t="shared" ref="F11:F26" si="0">ROUND(D11*E11,2)</f>
        <v>0</v>
      </c>
    </row>
    <row r="12" spans="1:6" s="10" customFormat="1" ht="28" x14ac:dyDescent="0.15">
      <c r="A12" s="12" t="s">
        <v>6</v>
      </c>
      <c r="B12" s="6" t="s">
        <v>44</v>
      </c>
      <c r="C12" s="4" t="s">
        <v>21</v>
      </c>
      <c r="D12" s="5">
        <v>210</v>
      </c>
      <c r="E12" s="14"/>
      <c r="F12" s="14">
        <f t="shared" si="0"/>
        <v>0</v>
      </c>
    </row>
    <row r="13" spans="1:6" s="10" customFormat="1" x14ac:dyDescent="0.15">
      <c r="A13" s="12" t="s">
        <v>7</v>
      </c>
      <c r="B13" s="6" t="s">
        <v>45</v>
      </c>
      <c r="C13" s="4" t="s">
        <v>21</v>
      </c>
      <c r="D13" s="5">
        <v>26</v>
      </c>
      <c r="E13" s="14"/>
      <c r="F13" s="14">
        <f t="shared" si="0"/>
        <v>0</v>
      </c>
    </row>
    <row r="14" spans="1:6" s="10" customFormat="1" x14ac:dyDescent="0.15">
      <c r="A14" s="12" t="s">
        <v>8</v>
      </c>
      <c r="B14" s="6" t="s">
        <v>46</v>
      </c>
      <c r="C14" s="4" t="s">
        <v>21</v>
      </c>
      <c r="D14" s="5">
        <v>11</v>
      </c>
      <c r="E14" s="14"/>
      <c r="F14" s="14">
        <f t="shared" si="0"/>
        <v>0</v>
      </c>
    </row>
    <row r="15" spans="1:6" s="10" customFormat="1" x14ac:dyDescent="0.15">
      <c r="A15" s="12" t="s">
        <v>9</v>
      </c>
      <c r="B15" s="6" t="s">
        <v>47</v>
      </c>
      <c r="C15" s="4" t="s">
        <v>21</v>
      </c>
      <c r="D15" s="5">
        <v>11</v>
      </c>
      <c r="E15" s="14"/>
      <c r="F15" s="14">
        <f t="shared" si="0"/>
        <v>0</v>
      </c>
    </row>
    <row r="16" spans="1:6" s="10" customFormat="1" x14ac:dyDescent="0.15">
      <c r="A16" s="22"/>
      <c r="B16" s="23" t="s">
        <v>32</v>
      </c>
      <c r="C16" s="19"/>
      <c r="D16" s="20"/>
      <c r="E16" s="21"/>
      <c r="F16" s="21"/>
    </row>
    <row r="17" spans="1:6" s="10" customFormat="1" x14ac:dyDescent="0.15">
      <c r="A17" s="12" t="s">
        <v>10</v>
      </c>
      <c r="B17" s="11" t="s">
        <v>33</v>
      </c>
      <c r="C17" s="4" t="s">
        <v>21</v>
      </c>
      <c r="D17" s="5">
        <v>105</v>
      </c>
      <c r="E17" s="14"/>
      <c r="F17" s="14">
        <f t="shared" si="0"/>
        <v>0</v>
      </c>
    </row>
    <row r="18" spans="1:6" s="10" customFormat="1" x14ac:dyDescent="0.15">
      <c r="A18" s="12" t="s">
        <v>11</v>
      </c>
      <c r="B18" s="11" t="s">
        <v>34</v>
      </c>
      <c r="C18" s="4" t="s">
        <v>21</v>
      </c>
      <c r="D18" s="5">
        <v>0</v>
      </c>
      <c r="E18" s="14"/>
      <c r="F18" s="14">
        <f t="shared" si="0"/>
        <v>0</v>
      </c>
    </row>
    <row r="19" spans="1:6" s="10" customFormat="1" ht="28" x14ac:dyDescent="0.15">
      <c r="A19" s="12" t="s">
        <v>12</v>
      </c>
      <c r="B19" s="11" t="s">
        <v>35</v>
      </c>
      <c r="C19" s="4" t="s">
        <v>21</v>
      </c>
      <c r="D19" s="5">
        <v>11</v>
      </c>
      <c r="E19" s="14"/>
      <c r="F19" s="14">
        <f t="shared" si="0"/>
        <v>0</v>
      </c>
    </row>
    <row r="20" spans="1:6" s="10" customFormat="1" x14ac:dyDescent="0.15">
      <c r="A20" s="12" t="s">
        <v>13</v>
      </c>
      <c r="B20" s="11" t="s">
        <v>36</v>
      </c>
      <c r="C20" s="4" t="s">
        <v>21</v>
      </c>
      <c r="D20" s="5">
        <v>21</v>
      </c>
      <c r="E20" s="14"/>
      <c r="F20" s="14">
        <f t="shared" si="0"/>
        <v>0</v>
      </c>
    </row>
    <row r="21" spans="1:6" s="10" customFormat="1" ht="28" x14ac:dyDescent="0.15">
      <c r="A21" s="12" t="s">
        <v>14</v>
      </c>
      <c r="B21" s="11" t="s">
        <v>37</v>
      </c>
      <c r="C21" s="4" t="s">
        <v>21</v>
      </c>
      <c r="D21" s="5">
        <v>21</v>
      </c>
      <c r="E21" s="14"/>
      <c r="F21" s="14">
        <f>ROUND(D21*E21,2)</f>
        <v>0</v>
      </c>
    </row>
    <row r="22" spans="1:6" s="10" customFormat="1" ht="28" x14ac:dyDescent="0.15">
      <c r="A22" s="12" t="s">
        <v>15</v>
      </c>
      <c r="B22" s="11" t="s">
        <v>38</v>
      </c>
      <c r="C22" s="4" t="s">
        <v>21</v>
      </c>
      <c r="D22" s="5">
        <v>0</v>
      </c>
      <c r="E22" s="14"/>
      <c r="F22" s="14">
        <f t="shared" si="0"/>
        <v>0</v>
      </c>
    </row>
    <row r="23" spans="1:6" s="10" customFormat="1" ht="28" x14ac:dyDescent="0.15">
      <c r="A23" s="12" t="s">
        <v>16</v>
      </c>
      <c r="B23" s="11" t="s">
        <v>39</v>
      </c>
      <c r="C23" s="4" t="s">
        <v>21</v>
      </c>
      <c r="D23" s="5">
        <v>0</v>
      </c>
      <c r="E23" s="14"/>
      <c r="F23" s="14">
        <f t="shared" si="0"/>
        <v>0</v>
      </c>
    </row>
    <row r="24" spans="1:6" s="10" customFormat="1" x14ac:dyDescent="0.15">
      <c r="A24" s="12" t="s">
        <v>17</v>
      </c>
      <c r="B24" s="11" t="s">
        <v>40</v>
      </c>
      <c r="C24" s="4" t="s">
        <v>21</v>
      </c>
      <c r="D24" s="5">
        <v>0</v>
      </c>
      <c r="E24" s="14"/>
      <c r="F24" s="14">
        <f t="shared" si="0"/>
        <v>0</v>
      </c>
    </row>
    <row r="25" spans="1:6" s="10" customFormat="1" x14ac:dyDescent="0.15">
      <c r="A25" s="12" t="s">
        <v>18</v>
      </c>
      <c r="B25" s="11" t="s">
        <v>41</v>
      </c>
      <c r="C25" s="4" t="s">
        <v>21</v>
      </c>
      <c r="D25" s="5">
        <v>0</v>
      </c>
      <c r="E25" s="14"/>
      <c r="F25" s="14">
        <f t="shared" si="0"/>
        <v>0</v>
      </c>
    </row>
    <row r="26" spans="1:6" s="10" customFormat="1" x14ac:dyDescent="0.15">
      <c r="A26" s="12" t="s">
        <v>19</v>
      </c>
      <c r="B26" s="11" t="s">
        <v>42</v>
      </c>
      <c r="C26" s="26" t="s">
        <v>21</v>
      </c>
      <c r="D26" s="5">
        <v>26</v>
      </c>
      <c r="E26" s="14"/>
      <c r="F26" s="14">
        <f t="shared" si="0"/>
        <v>0</v>
      </c>
    </row>
    <row r="27" spans="1:6" s="10" customFormat="1" ht="13" x14ac:dyDescent="0.15">
      <c r="A27" s="7"/>
      <c r="B27" s="8"/>
      <c r="C27" s="9"/>
      <c r="E27" s="27" t="s">
        <v>22</v>
      </c>
      <c r="F27" s="25">
        <f>SUM(F9:F26)</f>
        <v>0</v>
      </c>
    </row>
    <row r="28" spans="1:6" s="10" customFormat="1" ht="13" x14ac:dyDescent="0.15">
      <c r="C28" s="13"/>
      <c r="E28" s="28" t="s">
        <v>23</v>
      </c>
      <c r="F28" s="25">
        <f>ROUND(F27*0.22,2)</f>
        <v>0</v>
      </c>
    </row>
    <row r="29" spans="1:6" s="10" customFormat="1" ht="13" x14ac:dyDescent="0.15">
      <c r="C29" s="13"/>
      <c r="E29" s="28" t="s">
        <v>24</v>
      </c>
      <c r="F29" s="25">
        <f>ROUND(F27*1.22,2)</f>
        <v>0</v>
      </c>
    </row>
  </sheetData>
  <mergeCells count="5">
    <mergeCell ref="A2:F2"/>
    <mergeCell ref="A3:F3"/>
    <mergeCell ref="A5:A6"/>
    <mergeCell ref="B5:B6"/>
    <mergeCell ref="C5:F5"/>
  </mergeCells>
  <printOptions horizontalCentered="1"/>
  <pageMargins left="0.59055118110236227" right="0.23622047244094491" top="0.74803149606299213" bottom="0.74803149606299213" header="0.31496062992125984" footer="0.31496062992125984"/>
  <pageSetup paperSize="9" scale="72" orientation="portrait" r:id="rId1"/>
  <headerFooter>
    <oddHeader>&amp;L&amp;"Arial,Krepko"&amp;10IZVAJANJE KONZULTANTSKIH STORITEV PRI REALIZACIJI INVESTICIJ NA DRŽAVNIH CESTAH ZA ČASOVNO OBDOBJE 2021-2026</oddHeader>
    <oddFooter>&amp;L&amp;"Arial,Poševno"&amp;10Zadeva: 43001-352/2020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9C00C-55E9-4345-B86D-4C6C544F806A}">
  <sheetPr>
    <pageSetUpPr fitToPage="1"/>
  </sheetPr>
  <dimension ref="A1:F29"/>
  <sheetViews>
    <sheetView topLeftCell="A16" zoomScale="150" zoomScaleNormal="85" workbookViewId="0">
      <selection activeCell="B30" sqref="B30"/>
    </sheetView>
  </sheetViews>
  <sheetFormatPr baseColWidth="10" defaultColWidth="9.1640625" defaultRowHeight="14" x14ac:dyDescent="0.15"/>
  <cols>
    <col min="1" max="1" width="8.33203125" style="1" customWidth="1"/>
    <col min="2" max="2" width="59.5" style="1" customWidth="1"/>
    <col min="3" max="3" width="9" style="2" customWidth="1"/>
    <col min="4" max="4" width="10.1640625" style="3" customWidth="1"/>
    <col min="5" max="5" width="20.1640625" style="3" customWidth="1"/>
    <col min="6" max="6" width="24.6640625" style="3" customWidth="1"/>
    <col min="7" max="16384" width="9.1640625" style="1"/>
  </cols>
  <sheetData>
    <row r="1" spans="1:6" ht="42" customHeight="1" x14ac:dyDescent="0.15"/>
    <row r="2" spans="1:6" ht="62" customHeight="1" x14ac:dyDescent="0.15">
      <c r="A2" s="30" t="s">
        <v>26</v>
      </c>
      <c r="B2" s="30"/>
      <c r="C2" s="30"/>
      <c r="D2" s="30"/>
      <c r="E2" s="30"/>
      <c r="F2" s="30"/>
    </row>
    <row r="3" spans="1:6" ht="36.75" customHeight="1" x14ac:dyDescent="0.15">
      <c r="A3" s="31" t="s">
        <v>57</v>
      </c>
      <c r="B3" s="32"/>
      <c r="C3" s="32"/>
      <c r="D3" s="32"/>
      <c r="E3" s="32"/>
      <c r="F3" s="32"/>
    </row>
    <row r="5" spans="1:6" s="10" customFormat="1" ht="21" customHeight="1" x14ac:dyDescent="0.15">
      <c r="A5" s="33" t="s">
        <v>3</v>
      </c>
      <c r="B5" s="33" t="s">
        <v>2</v>
      </c>
      <c r="C5" s="34" t="s">
        <v>0</v>
      </c>
      <c r="D5" s="34"/>
      <c r="E5" s="34"/>
      <c r="F5" s="34"/>
    </row>
    <row r="6" spans="1:6" s="10" customFormat="1" ht="75" customHeight="1" x14ac:dyDescent="0.15">
      <c r="A6" s="33"/>
      <c r="B6" s="33"/>
      <c r="C6" s="24" t="s">
        <v>53</v>
      </c>
      <c r="D6" s="24" t="s">
        <v>54</v>
      </c>
      <c r="E6" s="24" t="s">
        <v>55</v>
      </c>
      <c r="F6" s="24" t="s">
        <v>56</v>
      </c>
    </row>
    <row r="7" spans="1:6" s="15" customFormat="1" ht="12.5" customHeight="1" x14ac:dyDescent="0.15">
      <c r="A7" s="16"/>
      <c r="B7" s="16"/>
      <c r="C7" s="16" t="s">
        <v>49</v>
      </c>
      <c r="D7" s="16" t="s">
        <v>50</v>
      </c>
      <c r="E7" s="16" t="s">
        <v>51</v>
      </c>
      <c r="F7" s="16" t="s">
        <v>52</v>
      </c>
    </row>
    <row r="8" spans="1:6" s="15" customFormat="1" ht="12.5" customHeight="1" x14ac:dyDescent="0.15">
      <c r="A8" s="16"/>
      <c r="B8" s="17" t="s">
        <v>58</v>
      </c>
      <c r="C8" s="16"/>
      <c r="D8" s="16"/>
      <c r="E8" s="16"/>
      <c r="F8" s="16"/>
    </row>
    <row r="9" spans="1:6" s="10" customFormat="1" x14ac:dyDescent="0.15">
      <c r="A9" s="11" t="s">
        <v>4</v>
      </c>
      <c r="B9" s="6" t="s">
        <v>59</v>
      </c>
      <c r="C9" s="4" t="s">
        <v>20</v>
      </c>
      <c r="D9" s="5">
        <v>51410</v>
      </c>
      <c r="E9" s="14"/>
      <c r="F9" s="14">
        <f>ROUND(D9*E9,2)</f>
        <v>0</v>
      </c>
    </row>
    <row r="10" spans="1:6" s="10" customFormat="1" x14ac:dyDescent="0.15">
      <c r="A10" s="18"/>
      <c r="B10" s="17" t="s">
        <v>48</v>
      </c>
      <c r="C10" s="19"/>
      <c r="D10" s="20"/>
      <c r="E10" s="21"/>
      <c r="F10" s="21"/>
    </row>
    <row r="11" spans="1:6" s="10" customFormat="1" x14ac:dyDescent="0.15">
      <c r="A11" s="12" t="s">
        <v>5</v>
      </c>
      <c r="B11" s="6" t="s">
        <v>43</v>
      </c>
      <c r="C11" s="4" t="s">
        <v>21</v>
      </c>
      <c r="D11" s="5">
        <v>127</v>
      </c>
      <c r="E11" s="14"/>
      <c r="F11" s="14">
        <f t="shared" ref="F11:F26" si="0">ROUND(D11*E11,2)</f>
        <v>0</v>
      </c>
    </row>
    <row r="12" spans="1:6" s="10" customFormat="1" ht="28" x14ac:dyDescent="0.15">
      <c r="A12" s="12" t="s">
        <v>6</v>
      </c>
      <c r="B12" s="6" t="s">
        <v>44</v>
      </c>
      <c r="C12" s="4" t="s">
        <v>21</v>
      </c>
      <c r="D12" s="5">
        <v>760</v>
      </c>
      <c r="E12" s="14"/>
      <c r="F12" s="14">
        <f t="shared" si="0"/>
        <v>0</v>
      </c>
    </row>
    <row r="13" spans="1:6" s="10" customFormat="1" x14ac:dyDescent="0.15">
      <c r="A13" s="12" t="s">
        <v>7</v>
      </c>
      <c r="B13" s="6" t="s">
        <v>45</v>
      </c>
      <c r="C13" s="4" t="s">
        <v>21</v>
      </c>
      <c r="D13" s="5">
        <v>52</v>
      </c>
      <c r="E13" s="14"/>
      <c r="F13" s="14">
        <f t="shared" si="0"/>
        <v>0</v>
      </c>
    </row>
    <row r="14" spans="1:6" s="10" customFormat="1" x14ac:dyDescent="0.15">
      <c r="A14" s="12" t="s">
        <v>8</v>
      </c>
      <c r="B14" s="6" t="s">
        <v>46</v>
      </c>
      <c r="C14" s="4" t="s">
        <v>21</v>
      </c>
      <c r="D14" s="5">
        <v>11</v>
      </c>
      <c r="E14" s="14"/>
      <c r="F14" s="14">
        <f t="shared" si="0"/>
        <v>0</v>
      </c>
    </row>
    <row r="15" spans="1:6" s="10" customFormat="1" x14ac:dyDescent="0.15">
      <c r="A15" s="12" t="s">
        <v>9</v>
      </c>
      <c r="B15" s="6" t="s">
        <v>47</v>
      </c>
      <c r="C15" s="4" t="s">
        <v>21</v>
      </c>
      <c r="D15" s="5">
        <v>11</v>
      </c>
      <c r="E15" s="14"/>
      <c r="F15" s="14">
        <f t="shared" si="0"/>
        <v>0</v>
      </c>
    </row>
    <row r="16" spans="1:6" s="10" customFormat="1" x14ac:dyDescent="0.15">
      <c r="A16" s="22"/>
      <c r="B16" s="23" t="s">
        <v>32</v>
      </c>
      <c r="C16" s="19"/>
      <c r="D16" s="20"/>
      <c r="E16" s="21"/>
      <c r="F16" s="21"/>
    </row>
    <row r="17" spans="1:6" s="10" customFormat="1" x14ac:dyDescent="0.15">
      <c r="A17" s="12" t="s">
        <v>10</v>
      </c>
      <c r="B17" s="11" t="s">
        <v>33</v>
      </c>
      <c r="C17" s="4" t="s">
        <v>21</v>
      </c>
      <c r="D17" s="5">
        <v>0</v>
      </c>
      <c r="E17" s="14"/>
      <c r="F17" s="14">
        <f t="shared" si="0"/>
        <v>0</v>
      </c>
    </row>
    <row r="18" spans="1:6" s="10" customFormat="1" x14ac:dyDescent="0.15">
      <c r="A18" s="12" t="s">
        <v>11</v>
      </c>
      <c r="B18" s="11" t="s">
        <v>34</v>
      </c>
      <c r="C18" s="4" t="s">
        <v>21</v>
      </c>
      <c r="D18" s="5">
        <v>0</v>
      </c>
      <c r="E18" s="14"/>
      <c r="F18" s="14">
        <f t="shared" si="0"/>
        <v>0</v>
      </c>
    </row>
    <row r="19" spans="1:6" s="10" customFormat="1" ht="28" x14ac:dyDescent="0.15">
      <c r="A19" s="12" t="s">
        <v>12</v>
      </c>
      <c r="B19" s="11" t="s">
        <v>35</v>
      </c>
      <c r="C19" s="4" t="s">
        <v>21</v>
      </c>
      <c r="D19" s="5">
        <v>102</v>
      </c>
      <c r="E19" s="14"/>
      <c r="F19" s="14">
        <f t="shared" si="0"/>
        <v>0</v>
      </c>
    </row>
    <row r="20" spans="1:6" s="10" customFormat="1" x14ac:dyDescent="0.15">
      <c r="A20" s="12" t="s">
        <v>13</v>
      </c>
      <c r="B20" s="11" t="s">
        <v>36</v>
      </c>
      <c r="C20" s="4" t="s">
        <v>21</v>
      </c>
      <c r="D20" s="5">
        <v>0</v>
      </c>
      <c r="E20" s="14"/>
      <c r="F20" s="14">
        <f t="shared" si="0"/>
        <v>0</v>
      </c>
    </row>
    <row r="21" spans="1:6" s="10" customFormat="1" ht="28" x14ac:dyDescent="0.15">
      <c r="A21" s="12" t="s">
        <v>14</v>
      </c>
      <c r="B21" s="11" t="s">
        <v>37</v>
      </c>
      <c r="C21" s="4" t="s">
        <v>21</v>
      </c>
      <c r="D21" s="29">
        <v>107</v>
      </c>
      <c r="E21" s="14"/>
      <c r="F21" s="14">
        <f>ROUND(D21*E21,2)</f>
        <v>0</v>
      </c>
    </row>
    <row r="22" spans="1:6" s="10" customFormat="1" ht="28" x14ac:dyDescent="0.15">
      <c r="A22" s="12" t="s">
        <v>15</v>
      </c>
      <c r="B22" s="11" t="s">
        <v>38</v>
      </c>
      <c r="C22" s="4" t="s">
        <v>21</v>
      </c>
      <c r="D22" s="29">
        <v>41</v>
      </c>
      <c r="E22" s="14"/>
      <c r="F22" s="14">
        <f t="shared" si="0"/>
        <v>0</v>
      </c>
    </row>
    <row r="23" spans="1:6" s="10" customFormat="1" ht="28" x14ac:dyDescent="0.15">
      <c r="A23" s="12" t="s">
        <v>16</v>
      </c>
      <c r="B23" s="11" t="s">
        <v>61</v>
      </c>
      <c r="C23" s="4" t="s">
        <v>21</v>
      </c>
      <c r="D23" s="5">
        <v>0</v>
      </c>
      <c r="E23" s="14"/>
      <c r="F23" s="14">
        <f t="shared" si="0"/>
        <v>0</v>
      </c>
    </row>
    <row r="24" spans="1:6" s="10" customFormat="1" x14ac:dyDescent="0.15">
      <c r="A24" s="12" t="s">
        <v>17</v>
      </c>
      <c r="B24" s="11" t="s">
        <v>40</v>
      </c>
      <c r="C24" s="4" t="s">
        <v>21</v>
      </c>
      <c r="D24" s="5">
        <v>0</v>
      </c>
      <c r="E24" s="14"/>
      <c r="F24" s="14">
        <f t="shared" si="0"/>
        <v>0</v>
      </c>
    </row>
    <row r="25" spans="1:6" s="10" customFormat="1" x14ac:dyDescent="0.15">
      <c r="A25" s="12" t="s">
        <v>18</v>
      </c>
      <c r="B25" s="11" t="s">
        <v>41</v>
      </c>
      <c r="C25" s="4" t="s">
        <v>21</v>
      </c>
      <c r="D25" s="5">
        <v>0</v>
      </c>
      <c r="E25" s="14"/>
      <c r="F25" s="14">
        <f t="shared" si="0"/>
        <v>0</v>
      </c>
    </row>
    <row r="26" spans="1:6" s="10" customFormat="1" x14ac:dyDescent="0.15">
      <c r="A26" s="12" t="s">
        <v>19</v>
      </c>
      <c r="B26" s="11" t="s">
        <v>42</v>
      </c>
      <c r="C26" s="26" t="s">
        <v>21</v>
      </c>
      <c r="D26" s="5">
        <v>26</v>
      </c>
      <c r="E26" s="14"/>
      <c r="F26" s="14">
        <f t="shared" si="0"/>
        <v>0</v>
      </c>
    </row>
    <row r="27" spans="1:6" s="10" customFormat="1" ht="13" x14ac:dyDescent="0.15">
      <c r="A27" s="7"/>
      <c r="B27" s="8"/>
      <c r="C27" s="9"/>
      <c r="E27" s="27" t="s">
        <v>22</v>
      </c>
      <c r="F27" s="25">
        <f>SUM(F9:F26)</f>
        <v>0</v>
      </c>
    </row>
    <row r="28" spans="1:6" s="10" customFormat="1" ht="13" x14ac:dyDescent="0.15">
      <c r="C28" s="13"/>
      <c r="E28" s="28" t="s">
        <v>23</v>
      </c>
      <c r="F28" s="25">
        <f>ROUND(F27*0.22,2)</f>
        <v>0</v>
      </c>
    </row>
    <row r="29" spans="1:6" s="10" customFormat="1" ht="13" x14ac:dyDescent="0.15">
      <c r="C29" s="13"/>
      <c r="E29" s="28" t="s">
        <v>24</v>
      </c>
      <c r="F29" s="25">
        <f>ROUND(F27*1.22,2)</f>
        <v>0</v>
      </c>
    </row>
  </sheetData>
  <mergeCells count="5">
    <mergeCell ref="A2:F2"/>
    <mergeCell ref="A3:F3"/>
    <mergeCell ref="A5:A6"/>
    <mergeCell ref="B5:B6"/>
    <mergeCell ref="C5:F5"/>
  </mergeCells>
  <printOptions horizontalCentered="1"/>
  <pageMargins left="0.59055118110236227" right="0.23622047244094491" top="0.74803149606299213" bottom="0.74803149606299213" header="0.31496062992125984" footer="0.31496062992125984"/>
  <pageSetup paperSize="9" scale="72" orientation="portrait" r:id="rId1"/>
  <headerFooter>
    <oddHeader>&amp;L&amp;"Arial,Krepko"&amp;10IZVAJANJE KONZULTANTSKIH STORITEV PRI REALIZACIJI INVESTICIJ NA DRŽAVNIH CESTAH ZA ČASOVNO OBDOBJE 2021-2026</oddHeader>
    <oddFooter>&amp;L&amp;"Arial,Poševno"&amp;10Zadeva: 43001-352/2020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23DF7-84D4-4C7C-A6DD-8A866A96B6B6}">
  <sheetPr>
    <pageSetUpPr fitToPage="1"/>
  </sheetPr>
  <dimension ref="A1:F29"/>
  <sheetViews>
    <sheetView topLeftCell="A14" zoomScale="136" zoomScaleNormal="85" workbookViewId="0">
      <selection activeCell="F33" sqref="F33"/>
    </sheetView>
  </sheetViews>
  <sheetFormatPr baseColWidth="10" defaultColWidth="9.1640625" defaultRowHeight="14" x14ac:dyDescent="0.15"/>
  <cols>
    <col min="1" max="1" width="8.33203125" style="1" customWidth="1"/>
    <col min="2" max="2" width="59.5" style="1" customWidth="1"/>
    <col min="3" max="3" width="9" style="2" customWidth="1"/>
    <col min="4" max="4" width="10.1640625" style="3" customWidth="1"/>
    <col min="5" max="5" width="20.1640625" style="3" customWidth="1"/>
    <col min="6" max="6" width="24.6640625" style="3" customWidth="1"/>
    <col min="7" max="16384" width="9.1640625" style="1"/>
  </cols>
  <sheetData>
    <row r="1" spans="1:6" ht="42" customHeight="1" x14ac:dyDescent="0.15"/>
    <row r="2" spans="1:6" ht="62" customHeight="1" x14ac:dyDescent="0.15">
      <c r="A2" s="30" t="s">
        <v>28</v>
      </c>
      <c r="B2" s="30"/>
      <c r="C2" s="30"/>
      <c r="D2" s="30"/>
      <c r="E2" s="30"/>
      <c r="F2" s="30"/>
    </row>
    <row r="3" spans="1:6" ht="36.75" customHeight="1" x14ac:dyDescent="0.15">
      <c r="A3" s="31" t="s">
        <v>57</v>
      </c>
      <c r="B3" s="32"/>
      <c r="C3" s="32"/>
      <c r="D3" s="32"/>
      <c r="E3" s="32"/>
      <c r="F3" s="32"/>
    </row>
    <row r="5" spans="1:6" s="10" customFormat="1" ht="21" customHeight="1" x14ac:dyDescent="0.15">
      <c r="A5" s="33" t="s">
        <v>3</v>
      </c>
      <c r="B5" s="33" t="s">
        <v>2</v>
      </c>
      <c r="C5" s="34" t="s">
        <v>0</v>
      </c>
      <c r="D5" s="34"/>
      <c r="E5" s="34"/>
      <c r="F5" s="34"/>
    </row>
    <row r="6" spans="1:6" s="10" customFormat="1" ht="75" customHeight="1" x14ac:dyDescent="0.15">
      <c r="A6" s="33"/>
      <c r="B6" s="33"/>
      <c r="C6" s="24" t="s">
        <v>53</v>
      </c>
      <c r="D6" s="24" t="s">
        <v>54</v>
      </c>
      <c r="E6" s="24" t="s">
        <v>55</v>
      </c>
      <c r="F6" s="24" t="s">
        <v>56</v>
      </c>
    </row>
    <row r="7" spans="1:6" s="15" customFormat="1" ht="12.5" customHeight="1" x14ac:dyDescent="0.15">
      <c r="A7" s="16"/>
      <c r="B7" s="16"/>
      <c r="C7" s="16" t="s">
        <v>49</v>
      </c>
      <c r="D7" s="16" t="s">
        <v>50</v>
      </c>
      <c r="E7" s="16" t="s">
        <v>51</v>
      </c>
      <c r="F7" s="16" t="s">
        <v>52</v>
      </c>
    </row>
    <row r="8" spans="1:6" s="15" customFormat="1" ht="12.5" customHeight="1" x14ac:dyDescent="0.15">
      <c r="A8" s="16"/>
      <c r="B8" s="17" t="s">
        <v>58</v>
      </c>
      <c r="C8" s="16"/>
      <c r="D8" s="16"/>
      <c r="E8" s="16"/>
      <c r="F8" s="16"/>
    </row>
    <row r="9" spans="1:6" s="10" customFormat="1" x14ac:dyDescent="0.15">
      <c r="A9" s="11" t="s">
        <v>4</v>
      </c>
      <c r="B9" s="6" t="s">
        <v>59</v>
      </c>
      <c r="C9" s="4" t="s">
        <v>20</v>
      </c>
      <c r="D9" s="5">
        <v>40075</v>
      </c>
      <c r="E9" s="14"/>
      <c r="F9" s="14">
        <f>ROUND(D9*E9,2)</f>
        <v>0</v>
      </c>
    </row>
    <row r="10" spans="1:6" s="10" customFormat="1" x14ac:dyDescent="0.15">
      <c r="A10" s="18"/>
      <c r="B10" s="17" t="s">
        <v>48</v>
      </c>
      <c r="C10" s="19"/>
      <c r="D10" s="20"/>
      <c r="E10" s="21"/>
      <c r="F10" s="21"/>
    </row>
    <row r="11" spans="1:6" s="10" customFormat="1" x14ac:dyDescent="0.15">
      <c r="A11" s="12" t="s">
        <v>5</v>
      </c>
      <c r="B11" s="6" t="s">
        <v>43</v>
      </c>
      <c r="C11" s="4" t="s">
        <v>21</v>
      </c>
      <c r="D11" s="5">
        <v>102</v>
      </c>
      <c r="E11" s="14"/>
      <c r="F11" s="14">
        <f t="shared" ref="F11:F26" si="0">ROUND(D11*E11,2)</f>
        <v>0</v>
      </c>
    </row>
    <row r="12" spans="1:6" s="10" customFormat="1" ht="28" x14ac:dyDescent="0.15">
      <c r="A12" s="12" t="s">
        <v>6</v>
      </c>
      <c r="B12" s="6" t="s">
        <v>44</v>
      </c>
      <c r="C12" s="4" t="s">
        <v>21</v>
      </c>
      <c r="D12" s="5">
        <v>160</v>
      </c>
      <c r="E12" s="14"/>
      <c r="F12" s="14">
        <f t="shared" si="0"/>
        <v>0</v>
      </c>
    </row>
    <row r="13" spans="1:6" s="10" customFormat="1" x14ac:dyDescent="0.15">
      <c r="A13" s="12" t="s">
        <v>7</v>
      </c>
      <c r="B13" s="6" t="s">
        <v>45</v>
      </c>
      <c r="C13" s="4" t="s">
        <v>21</v>
      </c>
      <c r="D13" s="5">
        <v>0</v>
      </c>
      <c r="E13" s="14"/>
      <c r="F13" s="14">
        <f t="shared" si="0"/>
        <v>0</v>
      </c>
    </row>
    <row r="14" spans="1:6" s="10" customFormat="1" x14ac:dyDescent="0.15">
      <c r="A14" s="12" t="s">
        <v>8</v>
      </c>
      <c r="B14" s="6" t="s">
        <v>46</v>
      </c>
      <c r="C14" s="4" t="s">
        <v>21</v>
      </c>
      <c r="D14" s="5">
        <v>0</v>
      </c>
      <c r="E14" s="14"/>
      <c r="F14" s="14">
        <f t="shared" si="0"/>
        <v>0</v>
      </c>
    </row>
    <row r="15" spans="1:6" s="10" customFormat="1" x14ac:dyDescent="0.15">
      <c r="A15" s="12" t="s">
        <v>9</v>
      </c>
      <c r="B15" s="6" t="s">
        <v>47</v>
      </c>
      <c r="C15" s="4" t="s">
        <v>21</v>
      </c>
      <c r="D15" s="5">
        <v>0</v>
      </c>
      <c r="E15" s="14"/>
      <c r="F15" s="14">
        <f t="shared" si="0"/>
        <v>0</v>
      </c>
    </row>
    <row r="16" spans="1:6" s="10" customFormat="1" x14ac:dyDescent="0.15">
      <c r="A16" s="22"/>
      <c r="B16" s="23" t="s">
        <v>32</v>
      </c>
      <c r="C16" s="19"/>
      <c r="D16" s="20"/>
      <c r="E16" s="21"/>
      <c r="F16" s="21"/>
    </row>
    <row r="17" spans="1:6" s="10" customFormat="1" x14ac:dyDescent="0.15">
      <c r="A17" s="12" t="s">
        <v>10</v>
      </c>
      <c r="B17" s="11" t="s">
        <v>33</v>
      </c>
      <c r="C17" s="4" t="s">
        <v>21</v>
      </c>
      <c r="D17" s="5">
        <v>0</v>
      </c>
      <c r="E17" s="14"/>
      <c r="F17" s="14">
        <f t="shared" si="0"/>
        <v>0</v>
      </c>
    </row>
    <row r="18" spans="1:6" s="10" customFormat="1" x14ac:dyDescent="0.15">
      <c r="A18" s="12" t="s">
        <v>11</v>
      </c>
      <c r="B18" s="11" t="s">
        <v>34</v>
      </c>
      <c r="C18" s="4" t="s">
        <v>21</v>
      </c>
      <c r="D18" s="5">
        <v>0</v>
      </c>
      <c r="E18" s="14"/>
      <c r="F18" s="14">
        <f t="shared" si="0"/>
        <v>0</v>
      </c>
    </row>
    <row r="19" spans="1:6" s="10" customFormat="1" ht="28" x14ac:dyDescent="0.15">
      <c r="A19" s="12" t="s">
        <v>12</v>
      </c>
      <c r="B19" s="11" t="s">
        <v>35</v>
      </c>
      <c r="C19" s="4" t="s">
        <v>21</v>
      </c>
      <c r="D19" s="5">
        <v>0</v>
      </c>
      <c r="E19" s="14"/>
      <c r="F19" s="14">
        <f t="shared" si="0"/>
        <v>0</v>
      </c>
    </row>
    <row r="20" spans="1:6" s="10" customFormat="1" x14ac:dyDescent="0.15">
      <c r="A20" s="12" t="s">
        <v>13</v>
      </c>
      <c r="B20" s="11" t="s">
        <v>36</v>
      </c>
      <c r="C20" s="4" t="s">
        <v>21</v>
      </c>
      <c r="D20" s="5">
        <v>0</v>
      </c>
      <c r="E20" s="14"/>
      <c r="F20" s="14">
        <f t="shared" si="0"/>
        <v>0</v>
      </c>
    </row>
    <row r="21" spans="1:6" s="10" customFormat="1" ht="28" x14ac:dyDescent="0.15">
      <c r="A21" s="12" t="s">
        <v>14</v>
      </c>
      <c r="B21" s="11" t="s">
        <v>37</v>
      </c>
      <c r="C21" s="4" t="s">
        <v>21</v>
      </c>
      <c r="D21" s="5">
        <v>21</v>
      </c>
      <c r="E21" s="14"/>
      <c r="F21" s="14">
        <f>ROUND(D21*E21,2)</f>
        <v>0</v>
      </c>
    </row>
    <row r="22" spans="1:6" s="10" customFormat="1" ht="28" x14ac:dyDescent="0.15">
      <c r="A22" s="12" t="s">
        <v>15</v>
      </c>
      <c r="B22" s="11" t="s">
        <v>38</v>
      </c>
      <c r="C22" s="4" t="s">
        <v>21</v>
      </c>
      <c r="D22" s="5">
        <v>0</v>
      </c>
      <c r="E22" s="14"/>
      <c r="F22" s="14">
        <f t="shared" si="0"/>
        <v>0</v>
      </c>
    </row>
    <row r="23" spans="1:6" s="10" customFormat="1" ht="28" x14ac:dyDescent="0.15">
      <c r="A23" s="12" t="s">
        <v>16</v>
      </c>
      <c r="B23" s="11" t="s">
        <v>39</v>
      </c>
      <c r="C23" s="4" t="s">
        <v>21</v>
      </c>
      <c r="D23" s="5">
        <v>0</v>
      </c>
      <c r="E23" s="14"/>
      <c r="F23" s="14">
        <f t="shared" si="0"/>
        <v>0</v>
      </c>
    </row>
    <row r="24" spans="1:6" s="10" customFormat="1" x14ac:dyDescent="0.15">
      <c r="A24" s="12" t="s">
        <v>17</v>
      </c>
      <c r="B24" s="11" t="s">
        <v>40</v>
      </c>
      <c r="C24" s="4" t="s">
        <v>21</v>
      </c>
      <c r="D24" s="5">
        <v>0</v>
      </c>
      <c r="E24" s="14"/>
      <c r="F24" s="14">
        <f t="shared" si="0"/>
        <v>0</v>
      </c>
    </row>
    <row r="25" spans="1:6" s="10" customFormat="1" x14ac:dyDescent="0.15">
      <c r="A25" s="12" t="s">
        <v>18</v>
      </c>
      <c r="B25" s="11" t="s">
        <v>41</v>
      </c>
      <c r="C25" s="4" t="s">
        <v>21</v>
      </c>
      <c r="D25" s="5">
        <v>111</v>
      </c>
      <c r="E25" s="14"/>
      <c r="F25" s="14">
        <f t="shared" si="0"/>
        <v>0</v>
      </c>
    </row>
    <row r="26" spans="1:6" s="10" customFormat="1" x14ac:dyDescent="0.15">
      <c r="A26" s="12" t="s">
        <v>19</v>
      </c>
      <c r="B26" s="11" t="s">
        <v>42</v>
      </c>
      <c r="C26" s="26" t="s">
        <v>21</v>
      </c>
      <c r="D26" s="5">
        <v>26</v>
      </c>
      <c r="E26" s="14"/>
      <c r="F26" s="14">
        <f t="shared" si="0"/>
        <v>0</v>
      </c>
    </row>
    <row r="27" spans="1:6" s="10" customFormat="1" ht="13" x14ac:dyDescent="0.15">
      <c r="A27" s="7"/>
      <c r="B27" s="8"/>
      <c r="C27" s="9"/>
      <c r="E27" s="27" t="s">
        <v>22</v>
      </c>
      <c r="F27" s="25">
        <f>SUM(F9:F26)</f>
        <v>0</v>
      </c>
    </row>
    <row r="28" spans="1:6" s="10" customFormat="1" ht="13" x14ac:dyDescent="0.15">
      <c r="C28" s="13"/>
      <c r="E28" s="28" t="s">
        <v>23</v>
      </c>
      <c r="F28" s="25">
        <f>ROUND(F27*0.22,2)</f>
        <v>0</v>
      </c>
    </row>
    <row r="29" spans="1:6" s="10" customFormat="1" ht="13" x14ac:dyDescent="0.15">
      <c r="C29" s="13"/>
      <c r="E29" s="28" t="s">
        <v>24</v>
      </c>
      <c r="F29" s="25">
        <f>ROUND(F27*1.22,2)</f>
        <v>0</v>
      </c>
    </row>
  </sheetData>
  <mergeCells count="5">
    <mergeCell ref="A2:F2"/>
    <mergeCell ref="A3:F3"/>
    <mergeCell ref="A5:A6"/>
    <mergeCell ref="B5:B6"/>
    <mergeCell ref="C5:F5"/>
  </mergeCells>
  <printOptions horizontalCentered="1"/>
  <pageMargins left="0.59055118110236227" right="0.23622047244094491" top="0.74803149606299213" bottom="0.74803149606299213" header="0.31496062992125984" footer="0.31496062992125984"/>
  <pageSetup paperSize="9" scale="72" orientation="portrait" r:id="rId1"/>
  <headerFooter>
    <oddHeader>&amp;L&amp;"Arial,Krepko"&amp;10IZVAJANJE KONZULTANTSKIH STORITEV PRI REALIZACIJI INVESTICIJ NA DRŽAVNIH CESTAH ZA ČASOVNO OBDOBJE 2021-2026</oddHeader>
    <oddFooter>&amp;L&amp;"Arial,Poševno"&amp;10Zadeva: 43001-352/2020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51312-74F2-4BB7-84A2-8950D35C68E0}">
  <sheetPr>
    <pageSetUpPr fitToPage="1"/>
  </sheetPr>
  <dimension ref="A1:F30"/>
  <sheetViews>
    <sheetView zoomScale="150" zoomScaleNormal="85" workbookViewId="0">
      <selection activeCell="D9" sqref="D9"/>
    </sheetView>
  </sheetViews>
  <sheetFormatPr baseColWidth="10" defaultColWidth="9.1640625" defaultRowHeight="14" x14ac:dyDescent="0.15"/>
  <cols>
    <col min="1" max="1" width="8.33203125" style="1" customWidth="1"/>
    <col min="2" max="2" width="59.5" style="1" customWidth="1"/>
    <col min="3" max="3" width="9" style="2" customWidth="1"/>
    <col min="4" max="4" width="10.1640625" style="3" customWidth="1"/>
    <col min="5" max="5" width="20.1640625" style="3" customWidth="1"/>
    <col min="6" max="6" width="24.6640625" style="3" customWidth="1"/>
    <col min="7" max="16384" width="9.1640625" style="1"/>
  </cols>
  <sheetData>
    <row r="1" spans="1:6" ht="42" customHeight="1" x14ac:dyDescent="0.15"/>
    <row r="2" spans="1:6" ht="62" customHeight="1" x14ac:dyDescent="0.15">
      <c r="A2" s="30" t="s">
        <v>29</v>
      </c>
      <c r="B2" s="30"/>
      <c r="C2" s="30"/>
      <c r="D2" s="30"/>
      <c r="E2" s="30"/>
      <c r="F2" s="30"/>
    </row>
    <row r="3" spans="1:6" ht="36.75" customHeight="1" x14ac:dyDescent="0.15">
      <c r="A3" s="31" t="s">
        <v>57</v>
      </c>
      <c r="B3" s="32"/>
      <c r="C3" s="32"/>
      <c r="D3" s="32"/>
      <c r="E3" s="32"/>
      <c r="F3" s="32"/>
    </row>
    <row r="5" spans="1:6" s="10" customFormat="1" ht="21" customHeight="1" x14ac:dyDescent="0.15">
      <c r="A5" s="33" t="s">
        <v>3</v>
      </c>
      <c r="B5" s="33" t="s">
        <v>2</v>
      </c>
      <c r="C5" s="34" t="s">
        <v>0</v>
      </c>
      <c r="D5" s="34"/>
      <c r="E5" s="34"/>
      <c r="F5" s="34"/>
    </row>
    <row r="6" spans="1:6" s="10" customFormat="1" ht="75" customHeight="1" x14ac:dyDescent="0.15">
      <c r="A6" s="33"/>
      <c r="B6" s="33"/>
      <c r="C6" s="24" t="s">
        <v>53</v>
      </c>
      <c r="D6" s="24" t="s">
        <v>54</v>
      </c>
      <c r="E6" s="24" t="s">
        <v>55</v>
      </c>
      <c r="F6" s="24" t="s">
        <v>56</v>
      </c>
    </row>
    <row r="7" spans="1:6" s="15" customFormat="1" ht="12.5" customHeight="1" x14ac:dyDescent="0.15">
      <c r="A7" s="16"/>
      <c r="B7" s="16"/>
      <c r="C7" s="16" t="s">
        <v>49</v>
      </c>
      <c r="D7" s="16" t="s">
        <v>50</v>
      </c>
      <c r="E7" s="16" t="s">
        <v>51</v>
      </c>
      <c r="F7" s="16" t="s">
        <v>52</v>
      </c>
    </row>
    <row r="8" spans="1:6" s="15" customFormat="1" ht="12.5" customHeight="1" x14ac:dyDescent="0.15">
      <c r="A8" s="16"/>
      <c r="B8" s="17" t="s">
        <v>58</v>
      </c>
      <c r="C8" s="16"/>
      <c r="D8" s="16"/>
      <c r="E8" s="16"/>
      <c r="F8" s="16"/>
    </row>
    <row r="9" spans="1:6" s="10" customFormat="1" x14ac:dyDescent="0.15">
      <c r="A9" s="11" t="s">
        <v>4</v>
      </c>
      <c r="B9" s="6" t="s">
        <v>59</v>
      </c>
      <c r="C9" s="4" t="s">
        <v>20</v>
      </c>
      <c r="D9" s="29">
        <f>31330+7230</f>
        <v>38560</v>
      </c>
      <c r="E9" s="14"/>
      <c r="F9" s="14">
        <f>ROUND(D9*E9,2)</f>
        <v>0</v>
      </c>
    </row>
    <row r="10" spans="1:6" s="10" customFormat="1" x14ac:dyDescent="0.15">
      <c r="A10" s="18"/>
      <c r="B10" s="17" t="s">
        <v>48</v>
      </c>
      <c r="C10" s="19"/>
      <c r="D10" s="20"/>
      <c r="E10" s="21"/>
      <c r="F10" s="21"/>
    </row>
    <row r="11" spans="1:6" s="10" customFormat="1" x14ac:dyDescent="0.15">
      <c r="A11" s="12" t="s">
        <v>5</v>
      </c>
      <c r="B11" s="6" t="s">
        <v>43</v>
      </c>
      <c r="C11" s="4" t="s">
        <v>21</v>
      </c>
      <c r="D11" s="5">
        <v>10</v>
      </c>
      <c r="E11" s="14"/>
      <c r="F11" s="14">
        <f t="shared" ref="F11:F27" si="0">ROUND(D11*E11,2)</f>
        <v>0</v>
      </c>
    </row>
    <row r="12" spans="1:6" s="10" customFormat="1" ht="28" x14ac:dyDescent="0.15">
      <c r="A12" s="12" t="s">
        <v>6</v>
      </c>
      <c r="B12" s="6" t="s">
        <v>44</v>
      </c>
      <c r="C12" s="4" t="s">
        <v>21</v>
      </c>
      <c r="D12" s="5">
        <v>20</v>
      </c>
      <c r="E12" s="14"/>
      <c r="F12" s="14">
        <f t="shared" si="0"/>
        <v>0</v>
      </c>
    </row>
    <row r="13" spans="1:6" s="10" customFormat="1" x14ac:dyDescent="0.15">
      <c r="A13" s="12" t="s">
        <v>7</v>
      </c>
      <c r="B13" s="6" t="s">
        <v>45</v>
      </c>
      <c r="C13" s="4" t="s">
        <v>21</v>
      </c>
      <c r="D13" s="5">
        <v>12</v>
      </c>
      <c r="E13" s="14"/>
      <c r="F13" s="14">
        <f t="shared" si="0"/>
        <v>0</v>
      </c>
    </row>
    <row r="14" spans="1:6" s="10" customFormat="1" x14ac:dyDescent="0.15">
      <c r="A14" s="12" t="s">
        <v>8</v>
      </c>
      <c r="B14" s="6" t="s">
        <v>46</v>
      </c>
      <c r="C14" s="4" t="s">
        <v>21</v>
      </c>
      <c r="D14" s="5">
        <v>5</v>
      </c>
      <c r="E14" s="14"/>
      <c r="F14" s="14">
        <f t="shared" si="0"/>
        <v>0</v>
      </c>
    </row>
    <row r="15" spans="1:6" s="10" customFormat="1" x14ac:dyDescent="0.15">
      <c r="A15" s="12" t="s">
        <v>9</v>
      </c>
      <c r="B15" s="6" t="s">
        <v>47</v>
      </c>
      <c r="C15" s="4" t="s">
        <v>21</v>
      </c>
      <c r="D15" s="5">
        <v>5</v>
      </c>
      <c r="E15" s="14"/>
      <c r="F15" s="14">
        <f t="shared" si="0"/>
        <v>0</v>
      </c>
    </row>
    <row r="16" spans="1:6" s="10" customFormat="1" ht="28" x14ac:dyDescent="0.15">
      <c r="A16" s="12" t="s">
        <v>30</v>
      </c>
      <c r="B16" s="6" t="s">
        <v>31</v>
      </c>
      <c r="C16" s="4" t="s">
        <v>21</v>
      </c>
      <c r="D16" s="5">
        <v>5</v>
      </c>
      <c r="E16" s="14"/>
      <c r="F16" s="14">
        <f t="shared" ref="F16" si="1">ROUND(D16*E16,2)</f>
        <v>0</v>
      </c>
    </row>
    <row r="17" spans="1:6" s="10" customFormat="1" x14ac:dyDescent="0.15">
      <c r="A17" s="22"/>
      <c r="B17" s="23" t="s">
        <v>32</v>
      </c>
      <c r="C17" s="19"/>
      <c r="D17" s="20"/>
      <c r="E17" s="21"/>
      <c r="F17" s="21"/>
    </row>
    <row r="18" spans="1:6" s="10" customFormat="1" x14ac:dyDescent="0.15">
      <c r="A18" s="12" t="s">
        <v>10</v>
      </c>
      <c r="B18" s="11" t="s">
        <v>33</v>
      </c>
      <c r="C18" s="4" t="s">
        <v>21</v>
      </c>
      <c r="D18" s="5">
        <v>31</v>
      </c>
      <c r="E18" s="14"/>
      <c r="F18" s="14">
        <f t="shared" si="0"/>
        <v>0</v>
      </c>
    </row>
    <row r="19" spans="1:6" s="10" customFormat="1" x14ac:dyDescent="0.15">
      <c r="A19" s="12" t="s">
        <v>11</v>
      </c>
      <c r="B19" s="11" t="s">
        <v>34</v>
      </c>
      <c r="C19" s="4" t="s">
        <v>21</v>
      </c>
      <c r="D19" s="5">
        <v>11</v>
      </c>
      <c r="E19" s="14"/>
      <c r="F19" s="14">
        <f t="shared" si="0"/>
        <v>0</v>
      </c>
    </row>
    <row r="20" spans="1:6" s="10" customFormat="1" ht="28" x14ac:dyDescent="0.15">
      <c r="A20" s="12" t="s">
        <v>12</v>
      </c>
      <c r="B20" s="11" t="s">
        <v>35</v>
      </c>
      <c r="C20" s="4" t="s">
        <v>21</v>
      </c>
      <c r="D20" s="5">
        <v>6</v>
      </c>
      <c r="E20" s="14"/>
      <c r="F20" s="14">
        <f t="shared" si="0"/>
        <v>0</v>
      </c>
    </row>
    <row r="21" spans="1:6" s="10" customFormat="1" x14ac:dyDescent="0.15">
      <c r="A21" s="12" t="s">
        <v>13</v>
      </c>
      <c r="B21" s="11" t="s">
        <v>36</v>
      </c>
      <c r="C21" s="4" t="s">
        <v>21</v>
      </c>
      <c r="D21" s="5">
        <v>1</v>
      </c>
      <c r="E21" s="14"/>
      <c r="F21" s="14">
        <f t="shared" si="0"/>
        <v>0</v>
      </c>
    </row>
    <row r="22" spans="1:6" s="10" customFormat="1" ht="28" x14ac:dyDescent="0.15">
      <c r="A22" s="12" t="s">
        <v>14</v>
      </c>
      <c r="B22" s="11" t="s">
        <v>37</v>
      </c>
      <c r="C22" s="4" t="s">
        <v>21</v>
      </c>
      <c r="D22" s="5">
        <v>21</v>
      </c>
      <c r="E22" s="14"/>
      <c r="F22" s="14">
        <f>ROUND(D22*E22,2)</f>
        <v>0</v>
      </c>
    </row>
    <row r="23" spans="1:6" s="10" customFormat="1" ht="28" x14ac:dyDescent="0.15">
      <c r="A23" s="12" t="s">
        <v>15</v>
      </c>
      <c r="B23" s="11" t="s">
        <v>38</v>
      </c>
      <c r="C23" s="4" t="s">
        <v>21</v>
      </c>
      <c r="D23" s="5">
        <v>0</v>
      </c>
      <c r="E23" s="14"/>
      <c r="F23" s="14">
        <f t="shared" si="0"/>
        <v>0</v>
      </c>
    </row>
    <row r="24" spans="1:6" s="10" customFormat="1" ht="28" x14ac:dyDescent="0.15">
      <c r="A24" s="12" t="s">
        <v>16</v>
      </c>
      <c r="B24" s="11" t="s">
        <v>39</v>
      </c>
      <c r="C24" s="4" t="s">
        <v>21</v>
      </c>
      <c r="D24" s="5">
        <v>0</v>
      </c>
      <c r="E24" s="14"/>
      <c r="F24" s="14">
        <f t="shared" si="0"/>
        <v>0</v>
      </c>
    </row>
    <row r="25" spans="1:6" s="10" customFormat="1" x14ac:dyDescent="0.15">
      <c r="A25" s="12" t="s">
        <v>17</v>
      </c>
      <c r="B25" s="11" t="s">
        <v>40</v>
      </c>
      <c r="C25" s="4" t="s">
        <v>21</v>
      </c>
      <c r="D25" s="5">
        <v>0</v>
      </c>
      <c r="E25" s="14"/>
      <c r="F25" s="14">
        <f t="shared" si="0"/>
        <v>0</v>
      </c>
    </row>
    <row r="26" spans="1:6" s="10" customFormat="1" x14ac:dyDescent="0.15">
      <c r="A26" s="12" t="s">
        <v>18</v>
      </c>
      <c r="B26" s="11" t="s">
        <v>41</v>
      </c>
      <c r="C26" s="4" t="s">
        <v>21</v>
      </c>
      <c r="D26" s="5">
        <v>0</v>
      </c>
      <c r="E26" s="14"/>
      <c r="F26" s="14">
        <f t="shared" si="0"/>
        <v>0</v>
      </c>
    </row>
    <row r="27" spans="1:6" s="10" customFormat="1" x14ac:dyDescent="0.15">
      <c r="A27" s="12" t="s">
        <v>19</v>
      </c>
      <c r="B27" s="11" t="s">
        <v>42</v>
      </c>
      <c r="C27" s="26" t="s">
        <v>21</v>
      </c>
      <c r="D27" s="5">
        <v>0</v>
      </c>
      <c r="E27" s="14"/>
      <c r="F27" s="14">
        <f t="shared" si="0"/>
        <v>0</v>
      </c>
    </row>
    <row r="28" spans="1:6" s="10" customFormat="1" ht="13" x14ac:dyDescent="0.15">
      <c r="A28" s="7"/>
      <c r="B28" s="8"/>
      <c r="C28" s="9"/>
      <c r="E28" s="27" t="s">
        <v>22</v>
      </c>
      <c r="F28" s="25">
        <f>SUM(F9:F27)</f>
        <v>0</v>
      </c>
    </row>
    <row r="29" spans="1:6" s="10" customFormat="1" ht="13" x14ac:dyDescent="0.15">
      <c r="C29" s="13"/>
      <c r="E29" s="28" t="s">
        <v>23</v>
      </c>
      <c r="F29" s="25">
        <f>ROUND(F28*0.22,2)</f>
        <v>0</v>
      </c>
    </row>
    <row r="30" spans="1:6" s="10" customFormat="1" ht="13" x14ac:dyDescent="0.15">
      <c r="C30" s="13"/>
      <c r="E30" s="28" t="s">
        <v>24</v>
      </c>
      <c r="F30" s="25">
        <f>ROUND(F28*1.22,2)</f>
        <v>0</v>
      </c>
    </row>
  </sheetData>
  <mergeCells count="5">
    <mergeCell ref="A2:F2"/>
    <mergeCell ref="A3:F3"/>
    <mergeCell ref="A5:A6"/>
    <mergeCell ref="B5:B6"/>
    <mergeCell ref="C5:F5"/>
  </mergeCells>
  <phoneticPr fontId="13" type="noConversion"/>
  <printOptions horizontalCentered="1"/>
  <pageMargins left="0.59055118110236227" right="0.23622047244094491" top="0.74803149606299213" bottom="0.74803149606299213" header="0.31496062992125984" footer="0.31496062992125984"/>
  <pageSetup paperSize="9" scale="72" orientation="portrait" r:id="rId1"/>
  <headerFooter>
    <oddHeader>&amp;L&amp;"Arial,Krepko"&amp;10IZVAJANJE KONZULTANTSKIH STORITEV PRI REALIZACIJI INVESTICIJ NA DRŽAVNIH CESTAH ZA ČASOVNO OBDOBJE 2021-2026</oddHeader>
    <oddFooter>&amp;L&amp;"Arial,Poševno"&amp;10Zadeva: 43001-352/2020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PROJEKT GEOTEHNIKA</vt:lpstr>
      <vt:lpstr>PROJEKT SEVER</vt:lpstr>
      <vt:lpstr>PROJEKT JUG</vt:lpstr>
      <vt:lpstr>PROJEKT KOLE</vt:lpstr>
      <vt:lpstr>PROJEKT OBJEKTI</vt:lpstr>
      <vt:lpstr>PROJEKT OKOLJE</vt:lpstr>
      <vt:lpstr>PROJEKT 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Aljoša Peternel</cp:lastModifiedBy>
  <cp:lastPrinted>2020-12-12T13:56:12Z</cp:lastPrinted>
  <dcterms:created xsi:type="dcterms:W3CDTF">2020-01-09T13:37:59Z</dcterms:created>
  <dcterms:modified xsi:type="dcterms:W3CDTF">2021-03-24T10:40:33Z</dcterms:modified>
</cp:coreProperties>
</file>